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moreno\Desktop\BMoreno\03.DNGI\Estadística\03.Productos estadisticos\Boletin Patrimonio Técnico\15.Diciembre2021\"/>
    </mc:Choice>
  </mc:AlternateContent>
  <bookViews>
    <workbookView xWindow="0" yWindow="0" windowWidth="20490" windowHeight="7455" tabRatio="989"/>
  </bookViews>
  <sheets>
    <sheet name="ÍNDICE" sheetId="1" r:id="rId1"/>
    <sheet name="NOTA MEDOLÓGICA " sheetId="3" r:id="rId2"/>
    <sheet name="ENE_2021" sheetId="37" r:id="rId3"/>
    <sheet name="FEB_2021" sheetId="51" r:id="rId4"/>
    <sheet name="MAR_2021" sheetId="52" r:id="rId5"/>
    <sheet name="ABR_2021" sheetId="53" r:id="rId6"/>
    <sheet name="MAY_2021" sheetId="54" r:id="rId7"/>
    <sheet name="JUN_2021" sheetId="56" r:id="rId8"/>
    <sheet name="JUL_2021" sheetId="57" r:id="rId9"/>
    <sheet name="AGO_2021" sheetId="58" r:id="rId10"/>
    <sheet name="SEP_2021" sheetId="59" r:id="rId11"/>
    <sheet name="OCT_2021" sheetId="60" r:id="rId12"/>
    <sheet name="NOV_2021" sheetId="61" r:id="rId13"/>
    <sheet name="DIC_2021" sheetId="62" r:id="rId14"/>
  </sheets>
  <externalReferences>
    <externalReference r:id="rId15"/>
  </externalReferences>
  <definedNames>
    <definedName name="_30_nov_14" localSheetId="5">[1]ÍNDICE!#REF!</definedName>
    <definedName name="_30_nov_14" localSheetId="9">[1]ÍNDICE!#REF!</definedName>
    <definedName name="_30_nov_14" localSheetId="13">[1]ÍNDICE!#REF!</definedName>
    <definedName name="_30_nov_14" localSheetId="2">[1]ÍNDICE!#REF!</definedName>
    <definedName name="_30_nov_14" localSheetId="3">[1]ÍNDICE!#REF!</definedName>
    <definedName name="_30_nov_14" localSheetId="8">[1]ÍNDICE!#REF!</definedName>
    <definedName name="_30_nov_14" localSheetId="7">[1]ÍNDICE!#REF!</definedName>
    <definedName name="_30_nov_14" localSheetId="4">[1]ÍNDICE!#REF!</definedName>
    <definedName name="_30_nov_14" localSheetId="6">[1]ÍNDICE!#REF!</definedName>
    <definedName name="_30_nov_14" localSheetId="1">[1]ÍNDICE!#REF!</definedName>
    <definedName name="_30_nov_14" localSheetId="12">[1]ÍNDICE!#REF!</definedName>
    <definedName name="_30_nov_14" localSheetId="11">[1]ÍNDICE!#REF!</definedName>
    <definedName name="_30_nov_14" localSheetId="10">[1]ÍNDICE!#REF!</definedName>
    <definedName name="_30_nov_14">[1]ÍNDICE!#REF!</definedName>
    <definedName name="_xlnm._FilterDatabase" localSheetId="5" hidden="1">ABR_2021!$A$9:$BM$45</definedName>
    <definedName name="_xlnm._FilterDatabase" localSheetId="9" hidden="1">AGO_2021!$A$9:$BM$48</definedName>
    <definedName name="_xlnm._FilterDatabase" localSheetId="13" hidden="1">DIC_2021!$A$9:$BM$48</definedName>
    <definedName name="_xlnm._FilterDatabase" localSheetId="2" hidden="1">ENE_2021!#REF!</definedName>
    <definedName name="_xlnm._FilterDatabase" localSheetId="3" hidden="1">FEB_2021!$A$9:$BM$45</definedName>
    <definedName name="_xlnm._FilterDatabase" localSheetId="8" hidden="1">JUL_2021!$A$9:$BM$48</definedName>
    <definedName name="_xlnm._FilterDatabase" localSheetId="7" hidden="1">JUN_2021!$A$9:$BM$48</definedName>
    <definedName name="_xlnm._FilterDatabase" localSheetId="4" hidden="1">MAR_2021!$A$9:$BM$45</definedName>
    <definedName name="_xlnm._FilterDatabase" localSheetId="6" hidden="1">MAY_2021!$A$9:$BM$45</definedName>
    <definedName name="_xlnm._FilterDatabase" localSheetId="12" hidden="1">NOV_2021!$A$9:$BM$48</definedName>
    <definedName name="_xlnm._FilterDatabase" localSheetId="11" hidden="1">OCT_2021!$A$9:$BM$48</definedName>
    <definedName name="_xlnm._FilterDatabase" localSheetId="10" hidden="1">SEP_2021!$A$9:$BM$48</definedName>
    <definedName name="a" localSheetId="5">[1]ÍNDICE!#REF!</definedName>
    <definedName name="a" localSheetId="9">[1]ÍNDICE!#REF!</definedName>
    <definedName name="a" localSheetId="13">[1]ÍNDICE!#REF!</definedName>
    <definedName name="a" localSheetId="3">[1]ÍNDICE!#REF!</definedName>
    <definedName name="a" localSheetId="8">[1]ÍNDICE!#REF!</definedName>
    <definedName name="a" localSheetId="7">[1]ÍNDICE!#REF!</definedName>
    <definedName name="a" localSheetId="4">[1]ÍNDICE!#REF!</definedName>
    <definedName name="a" localSheetId="6">[1]ÍNDICE!#REF!</definedName>
    <definedName name="a" localSheetId="12">[1]ÍNDICE!#REF!</definedName>
    <definedName name="a" localSheetId="11">[1]ÍNDICE!#REF!</definedName>
    <definedName name="a" localSheetId="10">[1]ÍNDICE!#REF!</definedName>
    <definedName name="a">[1]ÍNDICE!#REF!</definedName>
    <definedName name="cvx" localSheetId="5">[1]ÍNDICE!#REF!</definedName>
    <definedName name="cvx" localSheetId="9">[1]ÍNDICE!#REF!</definedName>
    <definedName name="cvx" localSheetId="13">[1]ÍNDICE!#REF!</definedName>
    <definedName name="cvx" localSheetId="3">[1]ÍNDICE!#REF!</definedName>
    <definedName name="cvx" localSheetId="8">[1]ÍNDICE!#REF!</definedName>
    <definedName name="cvx" localSheetId="7">[1]ÍNDICE!#REF!</definedName>
    <definedName name="cvx" localSheetId="4">[1]ÍNDICE!#REF!</definedName>
    <definedName name="cvx" localSheetId="6">[1]ÍNDICE!#REF!</definedName>
    <definedName name="cvx" localSheetId="12">[1]ÍNDICE!#REF!</definedName>
    <definedName name="cvx" localSheetId="11">[1]ÍNDICE!#REF!</definedName>
    <definedName name="cvx" localSheetId="10">[1]ÍNDICE!#REF!</definedName>
    <definedName name="cvx">[1]ÍNDICE!#REF!</definedName>
    <definedName name="DIC_2018" localSheetId="5">[1]ÍNDICE!#REF!</definedName>
    <definedName name="DIC_2018" localSheetId="9">[1]ÍNDICE!#REF!</definedName>
    <definedName name="DIC_2018" localSheetId="13">[1]ÍNDICE!#REF!</definedName>
    <definedName name="DIC_2018" localSheetId="2">[1]ÍNDICE!#REF!</definedName>
    <definedName name="DIC_2018" localSheetId="3">[1]ÍNDICE!#REF!</definedName>
    <definedName name="DIC_2018" localSheetId="8">[1]ÍNDICE!#REF!</definedName>
    <definedName name="DIC_2018" localSheetId="7">[1]ÍNDICE!#REF!</definedName>
    <definedName name="DIC_2018" localSheetId="4">[1]ÍNDICE!#REF!</definedName>
    <definedName name="DIC_2018" localSheetId="6">[1]ÍNDICE!#REF!</definedName>
    <definedName name="DIC_2018" localSheetId="12">[1]ÍNDICE!#REF!</definedName>
    <definedName name="DIC_2018" localSheetId="11">[1]ÍNDICE!#REF!</definedName>
    <definedName name="DIC_2018" localSheetId="10">[1]ÍNDICE!#REF!</definedName>
    <definedName name="DIC_2018">[1]ÍNDICE!#REF!</definedName>
    <definedName name="diciembre" localSheetId="5">[1]ÍNDICE!#REF!</definedName>
    <definedName name="diciembre" localSheetId="9">[1]ÍNDICE!#REF!</definedName>
    <definedName name="diciembre" localSheetId="13">[1]ÍNDICE!#REF!</definedName>
    <definedName name="diciembre" localSheetId="3">[1]ÍNDICE!#REF!</definedName>
    <definedName name="diciembre" localSheetId="8">[1]ÍNDICE!#REF!</definedName>
    <definedName name="diciembre" localSheetId="7">[1]ÍNDICE!#REF!</definedName>
    <definedName name="diciembre" localSheetId="4">[1]ÍNDICE!#REF!</definedName>
    <definedName name="diciembre" localSheetId="6">[1]ÍNDICE!#REF!</definedName>
    <definedName name="diciembre" localSheetId="12">[1]ÍNDICE!#REF!</definedName>
    <definedName name="diciembre" localSheetId="11">[1]ÍNDICE!#REF!</definedName>
    <definedName name="diciembre" localSheetId="10">[1]ÍNDICE!#REF!</definedName>
    <definedName name="diciembre">[1]ÍNDICE!#REF!</definedName>
    <definedName name="ENE_2019" localSheetId="5">[1]ÍNDICE!#REF!</definedName>
    <definedName name="ENE_2019" localSheetId="9">[1]ÍNDICE!#REF!</definedName>
    <definedName name="ENE_2019" localSheetId="13">[1]ÍNDICE!#REF!</definedName>
    <definedName name="ENE_2019" localSheetId="3">[1]ÍNDICE!#REF!</definedName>
    <definedName name="ENE_2019" localSheetId="8">[1]ÍNDICE!#REF!</definedName>
    <definedName name="ENE_2019" localSheetId="7">[1]ÍNDICE!#REF!</definedName>
    <definedName name="ENE_2019" localSheetId="4">[1]ÍNDICE!#REF!</definedName>
    <definedName name="ENE_2019" localSheetId="6">[1]ÍNDICE!#REF!</definedName>
    <definedName name="ENE_2019" localSheetId="12">[1]ÍNDICE!#REF!</definedName>
    <definedName name="ENE_2019" localSheetId="11">[1]ÍNDICE!#REF!</definedName>
    <definedName name="ENE_2019" localSheetId="10">[1]ÍNDICE!#REF!</definedName>
    <definedName name="ENE_2019">[1]ÍNDICE!#REF!</definedName>
    <definedName name="ery" localSheetId="5">[1]ÍNDICE!#REF!</definedName>
    <definedName name="ery" localSheetId="9">[1]ÍNDICE!#REF!</definedName>
    <definedName name="ery" localSheetId="13">[1]ÍNDICE!#REF!</definedName>
    <definedName name="ery" localSheetId="3">[1]ÍNDICE!#REF!</definedName>
    <definedName name="ery" localSheetId="8">[1]ÍNDICE!#REF!</definedName>
    <definedName name="ery" localSheetId="7">[1]ÍNDICE!#REF!</definedName>
    <definedName name="ery" localSheetId="4">[1]ÍNDICE!#REF!</definedName>
    <definedName name="ery" localSheetId="6">[1]ÍNDICE!#REF!</definedName>
    <definedName name="ery" localSheetId="12">[1]ÍNDICE!#REF!</definedName>
    <definedName name="ery" localSheetId="11">[1]ÍNDICE!#REF!</definedName>
    <definedName name="ery" localSheetId="10">[1]ÍNDICE!#REF!</definedName>
    <definedName name="ery">[1]ÍNDICE!#REF!</definedName>
    <definedName name="FEB_2021" localSheetId="5">[1]ÍNDICE!#REF!</definedName>
    <definedName name="FEB_2021" localSheetId="9">[1]ÍNDICE!#REF!</definedName>
    <definedName name="FEB_2021" localSheetId="13">[1]ÍNDICE!#REF!</definedName>
    <definedName name="FEB_2021" localSheetId="8">[1]ÍNDICE!#REF!</definedName>
    <definedName name="FEB_2021" localSheetId="7">[1]ÍNDICE!#REF!</definedName>
    <definedName name="FEB_2021" localSheetId="6">[1]ÍNDICE!#REF!</definedName>
    <definedName name="FEB_2021" localSheetId="12">[1]ÍNDICE!#REF!</definedName>
    <definedName name="FEB_2021" localSheetId="11">[1]ÍNDICE!#REF!</definedName>
    <definedName name="FEB_2021" localSheetId="10">[1]ÍNDICE!#REF!</definedName>
    <definedName name="FEB_2021">[1]ÍNDICE!#REF!</definedName>
    <definedName name="Febrero" localSheetId="5">[1]ÍNDICE!#REF!</definedName>
    <definedName name="Febrero" localSheetId="9">[1]ÍNDICE!#REF!</definedName>
    <definedName name="Febrero" localSheetId="13">[1]ÍNDICE!#REF!</definedName>
    <definedName name="Febrero" localSheetId="3">[1]ÍNDICE!#REF!</definedName>
    <definedName name="Febrero" localSheetId="8">[1]ÍNDICE!#REF!</definedName>
    <definedName name="Febrero" localSheetId="7">[1]ÍNDICE!#REF!</definedName>
    <definedName name="Febrero" localSheetId="4">[1]ÍNDICE!#REF!</definedName>
    <definedName name="Febrero" localSheetId="6">[1]ÍNDICE!#REF!</definedName>
    <definedName name="Febrero" localSheetId="12">[1]ÍNDICE!#REF!</definedName>
    <definedName name="Febrero" localSheetId="11">[1]ÍNDICE!#REF!</definedName>
    <definedName name="Febrero" localSheetId="10">[1]ÍNDICE!#REF!</definedName>
    <definedName name="Febrero">[1]ÍNDICE!#REF!</definedName>
    <definedName name="jul" localSheetId="5">[1]ÍNDICE!#REF!</definedName>
    <definedName name="jul" localSheetId="9">[1]ÍNDICE!#REF!</definedName>
    <definedName name="jul" localSheetId="13">[1]ÍNDICE!#REF!</definedName>
    <definedName name="jul" localSheetId="2">[1]ÍNDICE!#REF!</definedName>
    <definedName name="jul" localSheetId="3">[1]ÍNDICE!#REF!</definedName>
    <definedName name="jul" localSheetId="8">[1]ÍNDICE!#REF!</definedName>
    <definedName name="jul" localSheetId="7">[1]ÍNDICE!#REF!</definedName>
    <definedName name="jul" localSheetId="4">[1]ÍNDICE!#REF!</definedName>
    <definedName name="jul" localSheetId="6">[1]ÍNDICE!#REF!</definedName>
    <definedName name="jul" localSheetId="12">[1]ÍNDICE!#REF!</definedName>
    <definedName name="jul" localSheetId="11">[1]ÍNDICE!#REF!</definedName>
    <definedName name="jul" localSheetId="10">[1]ÍNDICE!#REF!</definedName>
    <definedName name="jul">[1]ÍNDICE!#REF!</definedName>
    <definedName name="julio" localSheetId="5">[1]ÍNDICE!#REF!</definedName>
    <definedName name="julio" localSheetId="9">[1]ÍNDICE!#REF!</definedName>
    <definedName name="julio" localSheetId="13">[1]ÍNDICE!#REF!</definedName>
    <definedName name="julio" localSheetId="3">[1]ÍNDICE!#REF!</definedName>
    <definedName name="julio" localSheetId="8">[1]ÍNDICE!#REF!</definedName>
    <definedName name="julio" localSheetId="7">[1]ÍNDICE!#REF!</definedName>
    <definedName name="julio" localSheetId="4">[1]ÍNDICE!#REF!</definedName>
    <definedName name="julio" localSheetId="6">[1]ÍNDICE!#REF!</definedName>
    <definedName name="julio" localSheetId="12">[1]ÍNDICE!#REF!</definedName>
    <definedName name="julio" localSheetId="11">[1]ÍNDICE!#REF!</definedName>
    <definedName name="julio" localSheetId="10">[1]ÍNDICE!#REF!</definedName>
    <definedName name="julio">[1]ÍNDICE!#REF!</definedName>
    <definedName name="jun" localSheetId="5">[1]ÍNDICE!#REF!</definedName>
    <definedName name="jun" localSheetId="9">[1]ÍNDICE!#REF!</definedName>
    <definedName name="jun" localSheetId="13">[1]ÍNDICE!#REF!</definedName>
    <definedName name="jun" localSheetId="2">[1]ÍNDICE!#REF!</definedName>
    <definedName name="jun" localSheetId="3">[1]ÍNDICE!#REF!</definedName>
    <definedName name="jun" localSheetId="8">[1]ÍNDICE!#REF!</definedName>
    <definedName name="jun" localSheetId="7">[1]ÍNDICE!#REF!</definedName>
    <definedName name="jun" localSheetId="4">[1]ÍNDICE!#REF!</definedName>
    <definedName name="jun" localSheetId="6">[1]ÍNDICE!#REF!</definedName>
    <definedName name="jun" localSheetId="12">[1]ÍNDICE!#REF!</definedName>
    <definedName name="jun" localSheetId="11">[1]ÍNDICE!#REF!</definedName>
    <definedName name="jun" localSheetId="10">[1]ÍNDICE!#REF!</definedName>
    <definedName name="jun">[1]ÍNDICE!#REF!</definedName>
    <definedName name="junio" localSheetId="5">[1]ÍNDICE!#REF!</definedName>
    <definedName name="junio" localSheetId="9">[1]ÍNDICE!#REF!</definedName>
    <definedName name="junio" localSheetId="13">[1]ÍNDICE!#REF!</definedName>
    <definedName name="junio" localSheetId="3">[1]ÍNDICE!#REF!</definedName>
    <definedName name="junio" localSheetId="8">[1]ÍNDICE!#REF!</definedName>
    <definedName name="junio" localSheetId="7">[1]ÍNDICE!#REF!</definedName>
    <definedName name="junio" localSheetId="4">[1]ÍNDICE!#REF!</definedName>
    <definedName name="junio" localSheetId="6">[1]ÍNDICE!#REF!</definedName>
    <definedName name="junio" localSheetId="12">[1]ÍNDICE!#REF!</definedName>
    <definedName name="junio" localSheetId="11">[1]ÍNDICE!#REF!</definedName>
    <definedName name="junio" localSheetId="10">[1]ÍNDICE!#REF!</definedName>
    <definedName name="junio">[1]ÍNDICE!#REF!</definedName>
    <definedName name="Junio2020" localSheetId="5">[1]ÍNDICE!#REF!</definedName>
    <definedName name="Junio2020" localSheetId="9">[1]ÍNDICE!#REF!</definedName>
    <definedName name="Junio2020" localSheetId="13">[1]ÍNDICE!#REF!</definedName>
    <definedName name="Junio2020" localSheetId="3">[1]ÍNDICE!#REF!</definedName>
    <definedName name="Junio2020" localSheetId="8">[1]ÍNDICE!#REF!</definedName>
    <definedName name="Junio2020" localSheetId="7">[1]ÍNDICE!#REF!</definedName>
    <definedName name="Junio2020" localSheetId="4">[1]ÍNDICE!#REF!</definedName>
    <definedName name="Junio2020" localSheetId="6">[1]ÍNDICE!#REF!</definedName>
    <definedName name="Junio2020" localSheetId="12">[1]ÍNDICE!#REF!</definedName>
    <definedName name="Junio2020" localSheetId="11">[1]ÍNDICE!#REF!</definedName>
    <definedName name="Junio2020" localSheetId="10">[1]ÍNDICE!#REF!</definedName>
    <definedName name="Junio2020">[1]ÍNDICE!#REF!</definedName>
    <definedName name="KSHK" localSheetId="5">[1]ÍNDICE!#REF!</definedName>
    <definedName name="KSHK" localSheetId="9">[1]ÍNDICE!#REF!</definedName>
    <definedName name="KSHK" localSheetId="13">[1]ÍNDICE!#REF!</definedName>
    <definedName name="KSHK" localSheetId="3">[1]ÍNDICE!#REF!</definedName>
    <definedName name="KSHK" localSheetId="8">[1]ÍNDICE!#REF!</definedName>
    <definedName name="KSHK" localSheetId="7">[1]ÍNDICE!#REF!</definedName>
    <definedName name="KSHK" localSheetId="4">[1]ÍNDICE!#REF!</definedName>
    <definedName name="KSHK" localSheetId="6">[1]ÍNDICE!#REF!</definedName>
    <definedName name="KSHK" localSheetId="12">[1]ÍNDICE!#REF!</definedName>
    <definedName name="KSHK" localSheetId="11">[1]ÍNDICE!#REF!</definedName>
    <definedName name="KSHK" localSheetId="10">[1]ÍNDICE!#REF!</definedName>
    <definedName name="KSHK">[1]ÍNDICE!#REF!</definedName>
    <definedName name="Marzo2020" localSheetId="5">[1]ÍNDICE!#REF!</definedName>
    <definedName name="Marzo2020" localSheetId="9">[1]ÍNDICE!#REF!</definedName>
    <definedName name="Marzo2020" localSheetId="13">[1]ÍNDICE!#REF!</definedName>
    <definedName name="Marzo2020" localSheetId="3">[1]ÍNDICE!#REF!</definedName>
    <definedName name="Marzo2020" localSheetId="8">[1]ÍNDICE!#REF!</definedName>
    <definedName name="Marzo2020" localSheetId="7">[1]ÍNDICE!#REF!</definedName>
    <definedName name="Marzo2020" localSheetId="4">[1]ÍNDICE!#REF!</definedName>
    <definedName name="Marzo2020" localSheetId="6">[1]ÍNDICE!#REF!</definedName>
    <definedName name="Marzo2020" localSheetId="12">[1]ÍNDICE!#REF!</definedName>
    <definedName name="Marzo2020" localSheetId="11">[1]ÍNDICE!#REF!</definedName>
    <definedName name="Marzo2020" localSheetId="10">[1]ÍNDICE!#REF!</definedName>
    <definedName name="Marzo2020">[1]ÍNDICE!#REF!</definedName>
    <definedName name="MAYO" localSheetId="5">[1]ÍNDICE!#REF!</definedName>
    <definedName name="MAYO" localSheetId="9">[1]ÍNDICE!#REF!</definedName>
    <definedName name="MAYO" localSheetId="13">[1]ÍNDICE!#REF!</definedName>
    <definedName name="MAYO" localSheetId="3">[1]ÍNDICE!#REF!</definedName>
    <definedName name="MAYO" localSheetId="8">[1]ÍNDICE!#REF!</definedName>
    <definedName name="MAYO" localSheetId="7">[1]ÍNDICE!#REF!</definedName>
    <definedName name="MAYO" localSheetId="4">[1]ÍNDICE!#REF!</definedName>
    <definedName name="MAYO" localSheetId="6">[1]ÍNDICE!#REF!</definedName>
    <definedName name="MAYO" localSheetId="12">[1]ÍNDICE!#REF!</definedName>
    <definedName name="MAYO" localSheetId="11">[1]ÍNDICE!#REF!</definedName>
    <definedName name="MAYO" localSheetId="10">[1]ÍNDICE!#REF!</definedName>
    <definedName name="MAYO">[1]ÍNDICE!#REF!</definedName>
    <definedName name="MAYO2" localSheetId="5">[1]ÍNDICE!#REF!</definedName>
    <definedName name="MAYO2" localSheetId="9">[1]ÍNDICE!#REF!</definedName>
    <definedName name="MAYO2" localSheetId="13">[1]ÍNDICE!#REF!</definedName>
    <definedName name="MAYO2" localSheetId="3">[1]ÍNDICE!#REF!</definedName>
    <definedName name="MAYO2" localSheetId="8">[1]ÍNDICE!#REF!</definedName>
    <definedName name="MAYO2" localSheetId="7">[1]ÍNDICE!#REF!</definedName>
    <definedName name="MAYO2" localSheetId="4">[1]ÍNDICE!#REF!</definedName>
    <definedName name="MAYO2" localSheetId="6">[1]ÍNDICE!#REF!</definedName>
    <definedName name="MAYO2" localSheetId="12">[1]ÍNDICE!#REF!</definedName>
    <definedName name="MAYO2" localSheetId="11">[1]ÍNDICE!#REF!</definedName>
    <definedName name="MAYO2" localSheetId="10">[1]ÍNDICE!#REF!</definedName>
    <definedName name="MAYO2">[1]ÍNDICE!#REF!</definedName>
    <definedName name="NOV" localSheetId="5">[1]ÍNDICE!#REF!</definedName>
    <definedName name="NOV" localSheetId="9">[1]ÍNDICE!#REF!</definedName>
    <definedName name="NOV" localSheetId="13">[1]ÍNDICE!#REF!</definedName>
    <definedName name="NOV" localSheetId="2">[1]ÍNDICE!#REF!</definedName>
    <definedName name="NOV" localSheetId="3">[1]ÍNDICE!#REF!</definedName>
    <definedName name="NOV" localSheetId="8">[1]ÍNDICE!#REF!</definedName>
    <definedName name="NOV" localSheetId="7">[1]ÍNDICE!#REF!</definedName>
    <definedName name="NOV" localSheetId="4">[1]ÍNDICE!#REF!</definedName>
    <definedName name="NOV" localSheetId="6">[1]ÍNDICE!#REF!</definedName>
    <definedName name="NOV" localSheetId="12">[1]ÍNDICE!#REF!</definedName>
    <definedName name="NOV" localSheetId="11">[1]ÍNDICE!#REF!</definedName>
    <definedName name="NOV" localSheetId="10">[1]ÍNDICE!#REF!</definedName>
    <definedName name="NOV">[1]ÍNDICE!#REF!</definedName>
    <definedName name="NOVIEMBRE" localSheetId="5">[1]ÍNDICE!#REF!</definedName>
    <definedName name="NOVIEMBRE" localSheetId="9">[1]ÍNDICE!#REF!</definedName>
    <definedName name="NOVIEMBRE" localSheetId="13">[1]ÍNDICE!#REF!</definedName>
    <definedName name="NOVIEMBRE" localSheetId="3">[1]ÍNDICE!#REF!</definedName>
    <definedName name="NOVIEMBRE" localSheetId="8">[1]ÍNDICE!#REF!</definedName>
    <definedName name="NOVIEMBRE" localSheetId="7">[1]ÍNDICE!#REF!</definedName>
    <definedName name="NOVIEMBRE" localSheetId="4">[1]ÍNDICE!#REF!</definedName>
    <definedName name="NOVIEMBRE" localSheetId="6">[1]ÍNDICE!#REF!</definedName>
    <definedName name="NOVIEMBRE" localSheetId="12">[1]ÍNDICE!#REF!</definedName>
    <definedName name="NOVIEMBRE" localSheetId="11">[1]ÍNDICE!#REF!</definedName>
    <definedName name="NOVIEMBRE" localSheetId="10">[1]ÍNDICE!#REF!</definedName>
    <definedName name="NOVIEMBRE">[1]ÍNDICE!#REF!</definedName>
    <definedName name="OCTUBRE" localSheetId="5">[1]ÍNDICE!#REF!</definedName>
    <definedName name="OCTUBRE" localSheetId="9">[1]ÍNDICE!#REF!</definedName>
    <definedName name="OCTUBRE" localSheetId="13">[1]ÍNDICE!#REF!</definedName>
    <definedName name="OCTUBRE" localSheetId="3">[1]ÍNDICE!#REF!</definedName>
    <definedName name="OCTUBRE" localSheetId="8">[1]ÍNDICE!#REF!</definedName>
    <definedName name="OCTUBRE" localSheetId="7">[1]ÍNDICE!#REF!</definedName>
    <definedName name="OCTUBRE" localSheetId="4">[1]ÍNDICE!#REF!</definedName>
    <definedName name="OCTUBRE" localSheetId="6">[1]ÍNDICE!#REF!</definedName>
    <definedName name="OCTUBRE" localSheetId="12">[1]ÍNDICE!#REF!</definedName>
    <definedName name="OCTUBRE" localSheetId="11">[1]ÍNDICE!#REF!</definedName>
    <definedName name="OCTUBRE" localSheetId="10">[1]ÍNDICE!#REF!</definedName>
    <definedName name="OCTUBRE">[1]ÍNDICE!#REF!</definedName>
    <definedName name="q" localSheetId="5">[1]ÍNDICE!#REF!</definedName>
    <definedName name="q" localSheetId="9">[1]ÍNDICE!#REF!</definedName>
    <definedName name="q" localSheetId="13">[1]ÍNDICE!#REF!</definedName>
    <definedName name="q" localSheetId="3">[1]ÍNDICE!#REF!</definedName>
    <definedName name="q" localSheetId="8">[1]ÍNDICE!#REF!</definedName>
    <definedName name="q" localSheetId="7">[1]ÍNDICE!#REF!</definedName>
    <definedName name="q" localSheetId="4">[1]ÍNDICE!#REF!</definedName>
    <definedName name="q" localSheetId="6">[1]ÍNDICE!#REF!</definedName>
    <definedName name="q" localSheetId="12">[1]ÍNDICE!#REF!</definedName>
    <definedName name="q" localSheetId="11">[1]ÍNDICE!#REF!</definedName>
    <definedName name="q" localSheetId="10">[1]ÍNDICE!#REF!</definedName>
    <definedName name="q">[1]ÍNDICE!#REF!</definedName>
    <definedName name="s" localSheetId="5">[1]ÍNDICE!#REF!</definedName>
    <definedName name="s" localSheetId="9">[1]ÍNDICE!#REF!</definedName>
    <definedName name="s" localSheetId="13">[1]ÍNDICE!#REF!</definedName>
    <definedName name="s" localSheetId="3">[1]ÍNDICE!#REF!</definedName>
    <definedName name="s" localSheetId="8">[1]ÍNDICE!#REF!</definedName>
    <definedName name="s" localSheetId="7">[1]ÍNDICE!#REF!</definedName>
    <definedName name="s" localSheetId="4">[1]ÍNDICE!#REF!</definedName>
    <definedName name="s" localSheetId="6">[1]ÍNDICE!#REF!</definedName>
    <definedName name="s" localSheetId="12">[1]ÍNDICE!#REF!</definedName>
    <definedName name="s" localSheetId="11">[1]ÍNDICE!#REF!</definedName>
    <definedName name="s" localSheetId="10">[1]ÍNDICE!#REF!</definedName>
    <definedName name="s">[1]ÍNDICE!#REF!</definedName>
    <definedName name="sdasdas" localSheetId="5">[1]ÍNDICE!#REF!</definedName>
    <definedName name="sdasdas" localSheetId="9">[1]ÍNDICE!#REF!</definedName>
    <definedName name="sdasdas" localSheetId="13">[1]ÍNDICE!#REF!</definedName>
    <definedName name="sdasdas" localSheetId="3">[1]ÍNDICE!#REF!</definedName>
    <definedName name="sdasdas" localSheetId="8">[1]ÍNDICE!#REF!</definedName>
    <definedName name="sdasdas" localSheetId="7">[1]ÍNDICE!#REF!</definedName>
    <definedName name="sdasdas" localSheetId="4">[1]ÍNDICE!#REF!</definedName>
    <definedName name="sdasdas" localSheetId="6">[1]ÍNDICE!#REF!</definedName>
    <definedName name="sdasdas" localSheetId="12">[1]ÍNDICE!#REF!</definedName>
    <definedName name="sdasdas" localSheetId="11">[1]ÍNDICE!#REF!</definedName>
    <definedName name="sdasdas" localSheetId="10">[1]ÍNDICE!#REF!</definedName>
    <definedName name="sdasdas">[1]ÍNDICE!#REF!</definedName>
    <definedName name="wre" localSheetId="5">[1]ÍNDICE!#REF!</definedName>
    <definedName name="wre" localSheetId="9">[1]ÍNDICE!#REF!</definedName>
    <definedName name="wre" localSheetId="13">[1]ÍNDICE!#REF!</definedName>
    <definedName name="wre" localSheetId="3">[1]ÍNDICE!#REF!</definedName>
    <definedName name="wre" localSheetId="8">[1]ÍNDICE!#REF!</definedName>
    <definedName name="wre" localSheetId="7">[1]ÍNDICE!#REF!</definedName>
    <definedName name="wre" localSheetId="4">[1]ÍNDICE!#REF!</definedName>
    <definedName name="wre" localSheetId="6">[1]ÍNDICE!#REF!</definedName>
    <definedName name="wre" localSheetId="12">[1]ÍNDICE!#REF!</definedName>
    <definedName name="wre" localSheetId="11">[1]ÍNDICE!#REF!</definedName>
    <definedName name="wre" localSheetId="10">[1]ÍNDICE!#REF!</definedName>
    <definedName name="wre">[1]ÍNDICE!#REF!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62" l="1"/>
  <c r="G48" i="62"/>
  <c r="F48" i="62"/>
  <c r="E48" i="62"/>
  <c r="D48" i="62"/>
  <c r="I48" i="61" l="1"/>
  <c r="G48" i="61"/>
  <c r="F48" i="61"/>
  <c r="E48" i="61"/>
  <c r="D48" i="61"/>
  <c r="I48" i="60" l="1"/>
  <c r="G48" i="60"/>
  <c r="F48" i="60"/>
  <c r="E48" i="60"/>
  <c r="D48" i="60"/>
  <c r="I48" i="59" l="1"/>
  <c r="G48" i="59"/>
  <c r="F48" i="59"/>
  <c r="E48" i="59"/>
  <c r="D48" i="59"/>
  <c r="I48" i="58" l="1"/>
  <c r="G48" i="58"/>
  <c r="F48" i="58"/>
  <c r="E48" i="58"/>
  <c r="D48" i="58"/>
  <c r="I48" i="57" l="1"/>
  <c r="G48" i="57"/>
  <c r="F48" i="57"/>
  <c r="E48" i="57"/>
  <c r="D48" i="57"/>
  <c r="I48" i="56" l="1"/>
  <c r="E48" i="56"/>
  <c r="F48" i="56"/>
  <c r="G48" i="56"/>
  <c r="D48" i="56"/>
  <c r="I45" i="54" l="1"/>
  <c r="G45" i="54"/>
  <c r="F45" i="54"/>
  <c r="E45" i="54"/>
  <c r="D45" i="54"/>
  <c r="I45" i="53" l="1"/>
  <c r="G45" i="53"/>
  <c r="F45" i="53"/>
  <c r="E45" i="53"/>
  <c r="D45" i="53"/>
  <c r="I45" i="52" l="1"/>
  <c r="G45" i="52"/>
  <c r="F45" i="52"/>
  <c r="E45" i="52"/>
  <c r="D45" i="52"/>
  <c r="I45" i="51" l="1"/>
  <c r="G45" i="51"/>
  <c r="F45" i="51"/>
  <c r="E45" i="51"/>
  <c r="D45" i="51"/>
  <c r="I45" i="37"/>
  <c r="E45" i="37"/>
  <c r="F45" i="37"/>
  <c r="G45" i="37"/>
  <c r="D45" i="37"/>
</calcChain>
</file>

<file path=xl/sharedStrings.xml><?xml version="1.0" encoding="utf-8"?>
<sst xmlns="http://schemas.openxmlformats.org/spreadsheetml/2006/main" count="1159" uniqueCount="132">
  <si>
    <t>SISTEMA FINANCIERO POPULAR Y SOLIDARIO</t>
  </si>
  <si>
    <t>PATRIMONIO TÉCNICO Y LOS ACTIVOS Y CONTINGENTES PONDERADOS POR RIESGO</t>
  </si>
  <si>
    <t>COOPERATIVAS DE AHORRO Y CRÉDITO SEGMENTO 1</t>
  </si>
  <si>
    <t xml:space="preserve">PRESENTACIÓN </t>
  </si>
  <si>
    <t>La información presentada en este boletín estadístico es de exclusiva responsabilidad de las cooperativas de ahorro y crédito supervisadas por la SEPS. La Superintendencia se reserva el derecho de actualizar la misma al momento de recibir nueva información o en caso de encontrarse inconsistencias en los datos recibidos.</t>
  </si>
  <si>
    <t xml:space="preserve">SERIE MENSUAL DE PATRIMONIO TÉCNICO </t>
  </si>
  <si>
    <t>Menú Principal</t>
  </si>
  <si>
    <t>(En dólares)</t>
  </si>
  <si>
    <t>No.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</si>
  <si>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</si>
  <si>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</si>
  <si>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</si>
  <si>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</si>
  <si>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</si>
  <si>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</si>
  <si>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</si>
  <si>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1790567699001</t>
  </si>
  <si>
    <t>0190115798001</t>
  </si>
  <si>
    <t>0190155722001</t>
  </si>
  <si>
    <t>0690045389001</t>
  </si>
  <si>
    <t>1890141877001</t>
  </si>
  <si>
    <t>1190068389001</t>
  </si>
  <si>
    <t>1890003628001</t>
  </si>
  <si>
    <t>1790325083001</t>
  </si>
  <si>
    <t>1790451801001</t>
  </si>
  <si>
    <t>1890001323001</t>
  </si>
  <si>
    <t>0590052000001</t>
  </si>
  <si>
    <t>1890080967001</t>
  </si>
  <si>
    <t>0390027923001</t>
  </si>
  <si>
    <t>1790501469001</t>
  </si>
  <si>
    <t>0790024656001</t>
  </si>
  <si>
    <t>0490001883001</t>
  </si>
  <si>
    <t>1890037646001</t>
  </si>
  <si>
    <t>1090033456001</t>
  </si>
  <si>
    <t>1790093204001</t>
  </si>
  <si>
    <t>0290003288001</t>
  </si>
  <si>
    <t>COOPERATIVA DE AHORRO Y CREDITO SAN JOSE LTDA</t>
  </si>
  <si>
    <t>0490002669001</t>
  </si>
  <si>
    <t>1790866084001</t>
  </si>
  <si>
    <t>1790979016001</t>
  </si>
  <si>
    <t>1091720902001</t>
  </si>
  <si>
    <t>COOPERATIVA DE AHORRO Y CREDITO PILAHUIN TIO LTDA</t>
  </si>
  <si>
    <t>TOTAL SEGMENTO 1</t>
  </si>
  <si>
    <t>SOLVENCIA</t>
  </si>
  <si>
    <t>(A + B) PATRIMONIO TÉCNICO CONSTITUIDO (PTC)</t>
  </si>
  <si>
    <t>TOTAL ACTIVOS PONDERADOS POR RIESGO (APPR)</t>
  </si>
  <si>
    <t>PATRIMONIO TÉCNICO REQUERIDO (PTR) 9%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</si>
  <si>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</si>
  <si>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</si>
  <si>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</si>
  <si>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</si>
  <si>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</si>
  <si>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D</t>
  </si>
  <si>
    <t>E</t>
  </si>
  <si>
    <t>F</t>
  </si>
  <si>
    <t>1690012606001</t>
  </si>
  <si>
    <t>COOPERATIVA DE AHORRO Y CREDITO JUVENTUD ECUATORIANA PROGRESISTA LTDA</t>
  </si>
  <si>
    <t>COOPERATIVA DE AHORRO Y CREDITO JARDIN AZUAYO LTDA</t>
  </si>
  <si>
    <t>COOPERATIVA DE AHORRO Y CREDITO 29 DE OCTUBRE LTDA</t>
  </si>
  <si>
    <t>COOPERATIVA DE AHORRO Y CREDITO COOPROGRESO LTDA</t>
  </si>
  <si>
    <t>COOPERATIVA DE AHORRO Y CREDITO VICENTINA MANUEL ESTEBAN GODOY ORTEGA LTDA</t>
  </si>
  <si>
    <t>COOPERATIVA DE AHORRO Y CREDITO RIOBAMBA LTDA</t>
  </si>
  <si>
    <t>COOPERATIVA DE AHORRO Y CREDITO OSCUS LTDA</t>
  </si>
  <si>
    <t>COOPERATIVA DE AHORRO Y CREDITO SAN FRANCISCO LTDA</t>
  </si>
  <si>
    <t>COOPERATIVA DE AHORRO Y CREDITO ANDALUCIA LTDA</t>
  </si>
  <si>
    <t>COOPERATIVA DE AHORRO Y CREDITO MUSHUC RUNA LTDA</t>
  </si>
  <si>
    <t>COOPERATIVA DE AHORRO Y CREDITO EL SAGRARIO LTDA</t>
  </si>
  <si>
    <t>COOPERATIVA DE AHORRO Y CREDITO 23 DE JULIO LTDA</t>
  </si>
  <si>
    <t>COOPERATIVA DE AHORRO Y CREDITO ATUNTAQUI LTDA</t>
  </si>
  <si>
    <t>COOPERATIVA DE AHORRO Y CREDITO ALIANZA DEL VALLE LTDA</t>
  </si>
  <si>
    <t>COOPERATIVA DE AHORRO Y CREDITO CAMARA DE COMERCIO DE AMBATO LTDA</t>
  </si>
  <si>
    <t>COOPERATIVA DE AHORRO Y CREDITO SANTA ROSA LTDA</t>
  </si>
  <si>
    <t>COOPERATIVA DE AHORRO Y CREDITO DE LOS SERVIDORES PUBLICOS DEL MINISTERIO DE EDUCACION Y CULTURA</t>
  </si>
  <si>
    <t>COOPERATIVA DE AHORRO Y CREDITO POLICIA NACIONAL LTDA</t>
  </si>
  <si>
    <t>COOPERATIVA DE AHORRO Y CREDITO TULCAN LTDA</t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</si>
  <si>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permanentes y de mejor calidad.</t>
    </r>
  </si>
  <si>
    <t>-</t>
  </si>
  <si>
    <t>COOPERATIVA DE AHORRO Y CREDITO DE LA PEQUEÑA EMPRESA BIBLIAN LTDA</t>
  </si>
  <si>
    <t>COOPERATIVA DE AHORRO Y CREDITO PABLO MUÑOZ VEGA LTDA</t>
  </si>
  <si>
    <t>COOPERATIVA DE AHORRO Y CREDITO DE LA PEQUEÑA EMPRESA DE COTOPAXI LTDA</t>
  </si>
  <si>
    <t>COOPERATIVA DE AHORRO Y CREDITO DE LA PEQUEÑA EMPRESA DE PASTAZA LTDA</t>
  </si>
  <si>
    <t>0691706710001</t>
  </si>
  <si>
    <t>COOPERATIVA DE AHORRO Y CREDITO FERNANDO DAQUILEMA</t>
  </si>
  <si>
    <t>1891710328001</t>
  </si>
  <si>
    <t>COOPERATIVA DE AHORRO Y CREDITO CHIBULEO LTDA</t>
  </si>
  <si>
    <t>1891709591001</t>
  </si>
  <si>
    <t>COOPERATIVA DE AHORRO Y CREDITO AMBATO LTDA</t>
  </si>
  <si>
    <t>1390013678001</t>
  </si>
  <si>
    <t>COOPERATIVA DE AHORRO Y CREDITO 15 DE ABRIL LTDA</t>
  </si>
  <si>
    <t>PATRIMONIO TÉCNICO Y  ACTIVOS Y CONTINGENTES PONDERADOS POR RIESGO</t>
  </si>
  <si>
    <t>COOPERATIVAS DE AHORRO Y CRÉDITO DEL SEGMENTO 1</t>
  </si>
  <si>
    <t>0190024733001</t>
  </si>
  <si>
    <t>COOPERATIVA DE AHORRO Y CREDITO ERCO LTDA</t>
  </si>
  <si>
    <t>1891710255001</t>
  </si>
  <si>
    <t>COOPERATIVA DE AHORRO Y CREDITO KULLKI WASI LTDA</t>
  </si>
  <si>
    <t>0790015002001</t>
  </si>
  <si>
    <t>COOPERATIVA DE AHORRO Y CREDITO ONCE DE JUNIO LTDA</t>
  </si>
  <si>
    <t>SECTOR FINANCIERO POPULAR Y SOLIDARIO</t>
  </si>
  <si>
    <r>
      <t xml:space="preserve">El Artículo 2, de La Resolución </t>
    </r>
    <r>
      <rPr>
        <b/>
        <sz val="12"/>
        <rFont val="Calibri"/>
        <family val="2"/>
      </rPr>
      <t>No. 131-2015-F</t>
    </r>
    <r>
      <rPr>
        <sz val="12"/>
        <rFont val="Calibri"/>
        <family val="2"/>
      </rPr>
      <t>, de la Junta de Política y Regulación Monetaria y Financiera, establece  las siguientes definiciones para la aplicación de la norma:</t>
    </r>
  </si>
  <si>
    <r>
      <t>Elaborado por:</t>
    </r>
    <r>
      <rPr>
        <sz val="8"/>
        <color indexed="8"/>
        <rFont val="Calibri"/>
        <family val="2"/>
      </rPr>
      <t xml:space="preserve"> Dirección Nacional de Gestión de la Información</t>
    </r>
  </si>
  <si>
    <t>COOPERATIVA DE AHORRO Y CREDITO CREA LTDA</t>
  </si>
  <si>
    <t>COOPERATIVA DE AHORRO Y CREDITO LA MERCED LTDA</t>
  </si>
  <si>
    <t>COOPERATIVA DE AHORRO Y CREDITO COMERCIO LTDA</t>
  </si>
  <si>
    <t>0190158977001</t>
  </si>
  <si>
    <t>1390089410001</t>
  </si>
  <si>
    <t>0190021769001</t>
  </si>
  <si>
    <t>PATRIMONIO TÉCNICO Y ACTIVOS Y CONTINGENTES PONDERADOS POR RIESGO</t>
  </si>
  <si>
    <t>FECHA DE CORTE: 31 de enero de 2021</t>
  </si>
  <si>
    <t>FECHA DE CORTE: 28 de febrero de 2021</t>
  </si>
  <si>
    <t>FECHA DE CORTE: 31 marzo de 2021</t>
  </si>
  <si>
    <t>FECHA DE CORTE: 30 de abril de 2021</t>
  </si>
  <si>
    <t>FECHA DE CORTE: 31 de mayo 2021</t>
  </si>
  <si>
    <r>
      <t>Consultas:</t>
    </r>
    <r>
      <rPr>
        <sz val="8"/>
        <color indexed="8"/>
        <rFont val="Calibri"/>
        <family val="2"/>
      </rPr>
      <t xml:space="preserve"> estadisticas@seps.gob.ec</t>
    </r>
  </si>
  <si>
    <t>FECHA DE CORTE: 30 de junio de 2021</t>
  </si>
  <si>
    <t>A partir de junio de 2021, se incluyen las siguientes entidades en el Segmento 1:</t>
  </si>
  <si>
    <t>COOPERATIVA DE AHORRO Y CREDITO CHONE LTDA</t>
  </si>
  <si>
    <t>COOPERATIVA DE AHORRO Y CREDITO ALFONSO JARAMILLO LEON CCC</t>
  </si>
  <si>
    <t>COOPERATIVA DE AHORRO Y CREDITO PADRE JULIAN LORENTE LTDA</t>
  </si>
  <si>
    <t>0190087603001</t>
  </si>
  <si>
    <t>1190015110001</t>
  </si>
  <si>
    <t>1390007791001</t>
  </si>
  <si>
    <t>FECHA DE CORTE: 31 de julio de 2021</t>
  </si>
  <si>
    <r>
      <rPr>
        <b/>
        <sz val="11"/>
        <color theme="1"/>
        <rFont val="Calibri"/>
        <family val="2"/>
        <scheme val="minor"/>
      </rPr>
      <t>Nota 1.</t>
    </r>
    <r>
      <rPr>
        <sz val="11"/>
        <color theme="1"/>
        <rFont val="Calibri"/>
        <family val="2"/>
        <scheme val="minor"/>
      </rPr>
      <t xml:space="preserve"> El indicador de solvencia se encuentra calculado de acuerdo a la metodología establecida en las resoluciones No. 131-2015-f de 23 de septiembre de 2015, No. 576-2020-f de 18 de mayo de 2020, No. 597-2020-f de 31 de agosto de 2020 y No.628-2020-F de 23 de diciembre de 2020, referentes a la </t>
    </r>
    <r>
      <rPr>
        <b/>
        <sz val="11"/>
        <color theme="1"/>
        <rFont val="Calibri"/>
        <family val="2"/>
        <scheme val="minor"/>
      </rPr>
      <t xml:space="preserve">"Norma de solvencia, patrimonio técnico y activos y contingentes ponderados por riesgo para cooperativas de ahorro y crédito, cajas centrales y asociaciones mutualistas de ahorro y crédito para la vivienda". 
Nota 2. </t>
    </r>
    <r>
      <rPr>
        <sz val="11"/>
        <color theme="1"/>
        <rFont val="Calibri"/>
        <family val="2"/>
        <scheme val="minor"/>
      </rPr>
      <t xml:space="preserve">La información requerida para la aplicación de las normas antes citadas, se acopia con fecha de corte incial al 31 de diciembre de 20212 y es enviada por las entidades del SFPS a la SEPS a partir de marzo del 2021.
</t>
    </r>
    <r>
      <rPr>
        <b/>
        <sz val="11"/>
        <color theme="1"/>
        <rFont val="Calibri"/>
        <family val="2"/>
        <scheme val="minor"/>
      </rPr>
      <t>Nota 3</t>
    </r>
    <r>
      <rPr>
        <sz val="11"/>
        <color theme="1"/>
        <rFont val="Calibri"/>
        <family val="2"/>
        <scheme val="minor"/>
      </rPr>
      <t xml:space="preserve">. El presente boletín cuenta con la Segmentación según Resolución No. 521-2019-F de 14 de junio de 2019.
</t>
    </r>
  </si>
  <si>
    <t>FECHA DE CORTE: 31 de agosto de 2021</t>
  </si>
  <si>
    <t>FECHA DE CORTE: 30 de septiembre de 2021</t>
  </si>
  <si>
    <t>COOPERATIVA DE AHORRO Y CREDITO ALFONSO JARAMILLO LEON CAJA</t>
  </si>
  <si>
    <t>FECHA DE CORTE: 31 de octubre de 2021</t>
  </si>
  <si>
    <t>FECHA DE CORTE: 30 de noviembre de 2021</t>
  </si>
  <si>
    <t>Corte: al 31 de diciembre de 2021</t>
  </si>
  <si>
    <r>
      <t>Fecha de Publicación:</t>
    </r>
    <r>
      <rPr>
        <sz val="8"/>
        <color indexed="8"/>
        <rFont val="Calibri"/>
        <family val="2"/>
      </rPr>
      <t xml:space="preserve"> 20/01/2022</t>
    </r>
  </si>
  <si>
    <t>FECHA DE CORTE: 31 de diciembre de 2021</t>
  </si>
  <si>
    <t>A la fecha de publicación, se mantiene pendiente el envío de información de las siguientes entidades: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</si>
</sst>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(&quot;$&quot;\ * #,##0.00_);_(&quot;$&quot;\ * \(#,##0.00\);_(&quot;$&quot;\ * &quot;-&quot;??_);_(@_)"/>
    <numFmt numFmtId="165" formatCode="#,##0.0"/>
    <numFmt numFmtId="166" formatCode="_ * #,##0_ ;_ * \-#,##0_ ;_ * &quot;-&quot;??_ ;_ @_ "/>
  </numFmts>
  <fonts count="4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indexed="56"/>
      <name val="Arial"/>
      <family val="2"/>
    </font>
    <font>
      <sz val="11"/>
      <name val="Calibri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name val="Arial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name val="Calibri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2"/>
      <name val="Calibri"/>
      <family val="2"/>
    </font>
    <font>
      <b/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2"/>
      <color indexed="9"/>
      <name val="Times New Roman"/>
      <family val="1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/>
      <bottom style="medium">
        <color rgb="FFC00000"/>
      </bottom>
      <diagonal/>
    </border>
    <border>
      <left style="medium">
        <color rgb="FFC00000"/>
      </left>
      <right/>
      <top/>
      <bottom/>
      <diagonal/>
    </border>
    <border>
      <left/>
      <right style="medium">
        <color rgb="FFC00000"/>
      </right>
      <top/>
      <bottom/>
      <diagonal/>
    </border>
  </borders>
  <cellStyleXfs count="52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9" fontId="2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3" fillId="6" borderId="0" applyNumberFormat="0" applyBorder="0" applyAlignment="0" applyProtection="0"/>
    <xf numFmtId="0" fontId="34" fillId="7" borderId="0" applyNumberFormat="0" applyBorder="0" applyAlignment="0" applyProtection="0"/>
    <xf numFmtId="0" fontId="35" fillId="8" borderId="20" applyNumberFormat="0" applyAlignment="0" applyProtection="0"/>
    <xf numFmtId="0" fontId="36" fillId="9" borderId="21" applyNumberFormat="0" applyAlignment="0" applyProtection="0"/>
    <xf numFmtId="0" fontId="37" fillId="9" borderId="20" applyNumberFormat="0" applyAlignment="0" applyProtection="0"/>
    <xf numFmtId="0" fontId="38" fillId="0" borderId="22" applyNumberFormat="0" applyFill="0" applyAlignment="0" applyProtection="0"/>
    <xf numFmtId="0" fontId="39" fillId="10" borderId="23" applyNumberFormat="0" applyAlignment="0" applyProtection="0"/>
    <xf numFmtId="0" fontId="40" fillId="0" borderId="0" applyNumberFormat="0" applyFill="0" applyBorder="0" applyAlignment="0" applyProtection="0"/>
    <xf numFmtId="0" fontId="20" fillId="11" borderId="24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" fillId="34" borderId="0" applyNumberFormat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43" fontId="20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Alignment="1">
      <alignment horizontal="center"/>
    </xf>
    <xf numFmtId="0" fontId="7" fillId="0" borderId="2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3" borderId="0" xfId="0" applyFont="1" applyFill="1"/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Border="1"/>
    <xf numFmtId="0" fontId="16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center" vertical="center" wrapText="1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164" fontId="16" fillId="0" borderId="0" xfId="0" applyNumberFormat="1" applyFont="1" applyFill="1"/>
    <xf numFmtId="0" fontId="19" fillId="0" borderId="0" xfId="0" applyFont="1" applyFill="1" applyAlignment="1">
      <alignment horizontal="left"/>
    </xf>
    <xf numFmtId="0" fontId="19" fillId="0" borderId="3" xfId="0" applyFont="1" applyFill="1" applyBorder="1" applyAlignment="1">
      <alignment horizontal="left"/>
    </xf>
    <xf numFmtId="10" fontId="16" fillId="0" borderId="0" xfId="5" applyNumberFormat="1" applyFont="1" applyFill="1" applyAlignment="1">
      <alignment horizontal="center" vertical="center"/>
    </xf>
    <xf numFmtId="10" fontId="19" fillId="0" borderId="4" xfId="5" applyNumberFormat="1" applyFont="1" applyFill="1" applyBorder="1" applyAlignment="1">
      <alignment horizontal="center" vertical="center"/>
    </xf>
    <xf numFmtId="0" fontId="26" fillId="0" borderId="0" xfId="3" applyFont="1" applyAlignment="1">
      <alignment horizontal="center"/>
    </xf>
    <xf numFmtId="10" fontId="19" fillId="0" borderId="15" xfId="5" applyNumberFormat="1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/>
    <xf numFmtId="43" fontId="28" fillId="0" borderId="4" xfId="49" quotePrefix="1" applyFont="1" applyBorder="1" applyAlignment="1">
      <alignment horizontal="center" vertical="center"/>
    </xf>
    <xf numFmtId="0" fontId="0" fillId="0" borderId="4" xfId="0" applyBorder="1"/>
    <xf numFmtId="0" fontId="45" fillId="0" borderId="0" xfId="0" applyFont="1"/>
    <xf numFmtId="15" fontId="45" fillId="0" borderId="0" xfId="3" applyNumberFormat="1" applyFont="1" applyBorder="1" applyAlignment="1" applyProtection="1">
      <alignment horizontal="left" vertical="center" indent="4"/>
    </xf>
    <xf numFmtId="166" fontId="19" fillId="0" borderId="4" xfId="49" applyNumberFormat="1" applyFont="1" applyFill="1" applyBorder="1" applyAlignment="1">
      <alignment horizontal="center" vertical="center"/>
    </xf>
    <xf numFmtId="166" fontId="19" fillId="0" borderId="15" xfId="49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17" xfId="0" applyBorder="1"/>
    <xf numFmtId="166" fontId="16" fillId="0" borderId="0" xfId="49" applyNumberFormat="1" applyFont="1" applyFill="1" applyAlignment="1">
      <alignment horizontal="center"/>
    </xf>
    <xf numFmtId="166" fontId="18" fillId="0" borderId="0" xfId="49" applyNumberFormat="1" applyFont="1" applyAlignment="1">
      <alignment horizontal="center"/>
    </xf>
    <xf numFmtId="166" fontId="0" fillId="0" borderId="0" xfId="49" applyNumberFormat="1" applyFont="1" applyAlignment="1">
      <alignment horizontal="center"/>
    </xf>
    <xf numFmtId="166" fontId="0" fillId="0" borderId="4" xfId="49" applyNumberFormat="1" applyFont="1" applyBorder="1" applyAlignment="1">
      <alignment horizontal="center"/>
    </xf>
    <xf numFmtId="10" fontId="0" fillId="0" borderId="4" xfId="5" applyNumberFormat="1" applyFont="1" applyBorder="1" applyAlignment="1">
      <alignment horizontal="center"/>
    </xf>
    <xf numFmtId="166" fontId="28" fillId="0" borderId="4" xfId="49" applyNumberFormat="1" applyFont="1" applyBorder="1" applyAlignment="1">
      <alignment horizontal="center"/>
    </xf>
    <xf numFmtId="0" fontId="23" fillId="0" borderId="4" xfId="0" applyFont="1" applyFill="1" applyBorder="1" applyAlignment="1">
      <alignment horizontal="center" vertical="center"/>
    </xf>
    <xf numFmtId="0" fontId="0" fillId="0" borderId="4" xfId="0" applyFill="1" applyBorder="1"/>
    <xf numFmtId="166" fontId="0" fillId="0" borderId="4" xfId="49" applyNumberFormat="1" applyFont="1" applyFill="1" applyBorder="1" applyAlignment="1">
      <alignment horizontal="center"/>
    </xf>
    <xf numFmtId="10" fontId="0" fillId="0" borderId="4" xfId="5" applyNumberFormat="1" applyFont="1" applyFill="1" applyBorder="1" applyAlignment="1">
      <alignment horizontal="center"/>
    </xf>
    <xf numFmtId="166" fontId="28" fillId="0" borderId="4" xfId="49" applyNumberFormat="1" applyFont="1" applyFill="1" applyBorder="1" applyAlignment="1">
      <alignment horizontal="center"/>
    </xf>
    <xf numFmtId="43" fontId="28" fillId="0" borderId="4" xfId="49" quotePrefix="1" applyFont="1" applyFill="1" applyBorder="1" applyAlignment="1">
      <alignment horizontal="center" vertical="center"/>
    </xf>
    <xf numFmtId="14" fontId="0" fillId="0" borderId="0" xfId="0" applyNumberFormat="1"/>
    <xf numFmtId="0" fontId="0" fillId="0" borderId="5" xfId="0" applyFont="1" applyFill="1" applyBorder="1" applyAlignment="1"/>
    <xf numFmtId="0" fontId="0" fillId="0" borderId="17" xfId="0" applyFont="1" applyFill="1" applyBorder="1" applyAlignment="1"/>
    <xf numFmtId="0" fontId="0" fillId="0" borderId="4" xfId="0" applyFont="1" applyBorder="1" applyAlignment="1"/>
    <xf numFmtId="10" fontId="0" fillId="0" borderId="0" xfId="5" applyNumberFormat="1" applyFont="1"/>
    <xf numFmtId="10" fontId="0" fillId="0" borderId="0" xfId="0" applyNumberFormat="1"/>
    <xf numFmtId="15" fontId="45" fillId="0" borderId="0" xfId="3" applyNumberFormat="1" applyFont="1" applyBorder="1" applyAlignment="1" applyProtection="1">
      <alignment horizontal="center" vertical="center"/>
    </xf>
    <xf numFmtId="0" fontId="4" fillId="2" borderId="0" xfId="2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5" fontId="25" fillId="0" borderId="0" xfId="3" applyNumberFormat="1" applyFont="1" applyBorder="1" applyAlignment="1" applyProtection="1">
      <alignment horizontal="center" vertical="center"/>
    </xf>
    <xf numFmtId="0" fontId="8" fillId="0" borderId="0" xfId="3" applyFont="1" applyBorder="1" applyAlignment="1" applyProtection="1">
      <alignment horizontal="justify" vertical="center" wrapText="1"/>
    </xf>
    <xf numFmtId="165" fontId="0" fillId="4" borderId="26" xfId="0" applyNumberFormat="1" applyFont="1" applyFill="1" applyBorder="1" applyAlignment="1">
      <alignment horizontal="left" vertical="justify" wrapText="1"/>
    </xf>
    <xf numFmtId="165" fontId="0" fillId="4" borderId="30" xfId="0" applyNumberFormat="1" applyFont="1" applyFill="1" applyBorder="1" applyAlignment="1">
      <alignment horizontal="left" vertical="justify" wrapText="1"/>
    </xf>
    <xf numFmtId="165" fontId="0" fillId="4" borderId="27" xfId="0" applyNumberFormat="1" applyFont="1" applyFill="1" applyBorder="1" applyAlignment="1">
      <alignment horizontal="left" vertical="justify" wrapText="1"/>
    </xf>
    <xf numFmtId="165" fontId="0" fillId="4" borderId="32" xfId="0" applyNumberFormat="1" applyFont="1" applyFill="1" applyBorder="1" applyAlignment="1">
      <alignment horizontal="left" vertical="justify" wrapText="1"/>
    </xf>
    <xf numFmtId="165" fontId="0" fillId="4" borderId="0" xfId="0" applyNumberFormat="1" applyFont="1" applyFill="1" applyBorder="1" applyAlignment="1">
      <alignment horizontal="left" vertical="justify" wrapText="1"/>
    </xf>
    <xf numFmtId="165" fontId="0" fillId="4" borderId="33" xfId="0" applyNumberFormat="1" applyFont="1" applyFill="1" applyBorder="1" applyAlignment="1">
      <alignment horizontal="left" vertical="justify" wrapText="1"/>
    </xf>
    <xf numFmtId="165" fontId="0" fillId="4" borderId="28" xfId="0" applyNumberFormat="1" applyFont="1" applyFill="1" applyBorder="1" applyAlignment="1">
      <alignment horizontal="left" vertical="justify" wrapText="1"/>
    </xf>
    <xf numFmtId="165" fontId="0" fillId="4" borderId="31" xfId="0" applyNumberFormat="1" applyFont="1" applyFill="1" applyBorder="1" applyAlignment="1">
      <alignment horizontal="left" vertical="justify" wrapText="1"/>
    </xf>
    <xf numFmtId="165" fontId="0" fillId="4" borderId="29" xfId="0" applyNumberFormat="1" applyFont="1" applyFill="1" applyBorder="1" applyAlignment="1">
      <alignment horizontal="left" vertical="justify" wrapText="1"/>
    </xf>
    <xf numFmtId="0" fontId="0" fillId="35" borderId="4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0" fontId="0" fillId="0" borderId="12" xfId="0" applyFont="1" applyBorder="1" applyAlignment="1">
      <alignment horizontal="justify" vertical="distributed" wrapText="1" readingOrder="1"/>
    </xf>
    <xf numFmtId="0" fontId="0" fillId="0" borderId="13" xfId="0" applyFont="1" applyBorder="1" applyAlignment="1">
      <alignment horizontal="justify" vertical="distributed" wrapText="1" readingOrder="1"/>
    </xf>
    <xf numFmtId="0" fontId="0" fillId="0" borderId="14" xfId="0" applyFont="1" applyBorder="1" applyAlignment="1">
      <alignment horizontal="justify" vertical="distributed" wrapText="1" readingOrder="1"/>
    </xf>
    <xf numFmtId="0" fontId="8" fillId="0" borderId="10" xfId="0" applyFont="1" applyBorder="1" applyAlignment="1">
      <alignment horizontal="justify" vertical="distributed" wrapText="1" readingOrder="1"/>
    </xf>
    <xf numFmtId="0" fontId="44" fillId="2" borderId="0" xfId="2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1" fillId="0" borderId="7" xfId="3" applyFont="1" applyBorder="1" applyAlignment="1" applyProtection="1">
      <alignment horizontal="justify" vertical="center" wrapText="1"/>
    </xf>
    <xf numFmtId="0" fontId="21" fillId="0" borderId="8" xfId="3" applyFont="1" applyBorder="1" applyAlignment="1" applyProtection="1">
      <alignment horizontal="justify" vertical="center" wrapText="1"/>
    </xf>
    <xf numFmtId="0" fontId="21" fillId="0" borderId="9" xfId="3" applyFont="1" applyBorder="1" applyAlignment="1" applyProtection="1">
      <alignment horizontal="justify" vertical="center" wrapText="1"/>
    </xf>
    <xf numFmtId="0" fontId="21" fillId="0" borderId="10" xfId="3" applyFont="1" applyBorder="1" applyAlignment="1" applyProtection="1">
      <alignment horizontal="justify" vertical="center" wrapText="1"/>
    </xf>
    <xf numFmtId="0" fontId="21" fillId="0" borderId="0" xfId="3" applyFont="1" applyBorder="1" applyAlignment="1" applyProtection="1">
      <alignment horizontal="justify" vertical="center" wrapText="1"/>
    </xf>
    <xf numFmtId="0" fontId="21" fillId="0" borderId="11" xfId="3" applyFont="1" applyBorder="1" applyAlignment="1" applyProtection="1">
      <alignment horizontal="justify" vertical="center" wrapText="1"/>
    </xf>
    <xf numFmtId="0" fontId="19" fillId="4" borderId="15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/>
    </xf>
    <xf numFmtId="0" fontId="24" fillId="0" borderId="17" xfId="0" applyFont="1" applyFill="1" applyBorder="1" applyAlignment="1">
      <alignment horizontal="center"/>
    </xf>
    <xf numFmtId="0" fontId="0" fillId="36" borderId="4" xfId="0" applyFont="1" applyFill="1" applyBorder="1" applyAlignment="1">
      <alignment horizontal="center"/>
    </xf>
    <xf numFmtId="17" fontId="0" fillId="36" borderId="6" xfId="0" applyNumberFormat="1" applyFont="1" applyFill="1" applyBorder="1" applyAlignment="1">
      <alignment horizontal="center"/>
    </xf>
    <xf numFmtId="17" fontId="0" fillId="36" borderId="17" xfId="0" applyNumberFormat="1" applyFont="1" applyFill="1" applyBorder="1" applyAlignment="1">
      <alignment horizontal="center"/>
    </xf>
  </cellXfs>
  <cellStyles count="52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ANCLAS,REZONES Y SUS PARTES,DE FUNDICION,DE HIERRO O DE ACERO" xfId="4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7" builtinId="16" customBuiltin="1"/>
    <cellStyle name="Encabezado 4" xfId="9" builtinId="19" customBuiltin="1"/>
    <cellStyle name="Énfasis1" xfId="2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3" builtinId="20" customBuiltin="1"/>
    <cellStyle name="Hipervínculo" xfId="3" builtinId="8"/>
    <cellStyle name="Hipervínculo 2" xfId="47"/>
    <cellStyle name="Hipervínculo 3" xfId="45"/>
    <cellStyle name="Incorrecto" xfId="11" builtinId="27" customBuiltin="1"/>
    <cellStyle name="Millares" xfId="49" builtinId="3"/>
    <cellStyle name="Millares 2" xfId="48"/>
    <cellStyle name="Millares 2 2" xfId="51"/>
    <cellStyle name="Millares 3" xfId="46"/>
    <cellStyle name="Millares 3 2" xfId="50"/>
    <cellStyle name="Neutral" xfId="12" builtinId="28" customBuiltin="1"/>
    <cellStyle name="Normal" xfId="0" builtinId="0"/>
    <cellStyle name="Notas" xfId="19" builtinId="10" customBuiltin="1"/>
    <cellStyle name="Porcentaje" xfId="5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6" builtinId="15" customBuiltin="1"/>
    <cellStyle name="Título 2" xfId="8" builtinId="17" customBuiltin="1"/>
    <cellStyle name="Título 3" xfId="1" builtinId="18" customBuiltin="1"/>
    <cellStyle name="Total" xfId="2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448796</xdr:colOff>
      <xdr:row>0</xdr:row>
      <xdr:rowOff>166967</xdr:rowOff>
    </xdr:from>
    <xdr:to>
      <xdr:col>5</xdr:col>
      <xdr:colOff>310402</xdr:colOff>
      <xdr:row>4</xdr:row>
      <xdr:rowOff>44823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737" y="166967"/>
          <a:ext cx="2642907" cy="595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114300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114300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114300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114300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114300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336737</xdr:colOff>
      <xdr:row>1</xdr:row>
      <xdr:rowOff>7471</xdr:rowOff>
    </xdr:from>
    <xdr:to>
      <xdr:col>8</xdr:col>
      <xdr:colOff>612962</xdr:colOff>
      <xdr:row>4</xdr:row>
      <xdr:rowOff>152774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1325" y="171824"/>
          <a:ext cx="2674284" cy="638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3663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114300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114300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114300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114300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ps-mv-fileser\Intendencia%20de%20Estadisticas%20y%20Estudios%20y%20Normas%20de%20la%20EPS%20y%20SFPS\TRABAJO%20KARINA\BOLETINES%20NUEVA%20SEGMENTACION\PT_NUEVA%20SEGMENTACION\PT_2015\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38"/>
  <sheetViews>
    <sheetView showGridLines="0" tabSelected="1" zoomScale="85" zoomScaleNormal="85" workbookViewId="0"/>
  </sheetViews>
  <sheetFormatPr baseColWidth="10" defaultRowHeight="15" x14ac:dyDescent="0.25"/>
  <cols>
    <col min="1" max="1" width="4.28515625" customWidth="1"/>
    <col min="2" max="2" width="16.7109375" customWidth="1"/>
    <col min="4" max="4" width="17.7109375" customWidth="1"/>
    <col min="6" max="6" width="15.42578125" customWidth="1"/>
    <col min="8" max="8" width="13.7109375" customWidth="1"/>
  </cols>
  <sheetData>
    <row r="1" spans="1:8" x14ac:dyDescent="0.25">
      <c r="A1" s="45"/>
    </row>
    <row r="5" spans="1:8" ht="18.75" x14ac:dyDescent="0.3">
      <c r="C5" s="1"/>
      <c r="D5" s="1"/>
      <c r="E5" s="1"/>
      <c r="F5" s="1"/>
      <c r="G5" s="1"/>
      <c r="H5" s="1"/>
    </row>
    <row r="6" spans="1:8" ht="23.25" x14ac:dyDescent="0.35">
      <c r="B6" s="52" t="s">
        <v>97</v>
      </c>
      <c r="C6" s="52"/>
      <c r="D6" s="52"/>
      <c r="E6" s="52"/>
      <c r="F6" s="52"/>
      <c r="G6" s="52"/>
      <c r="H6" s="52"/>
    </row>
    <row r="7" spans="1:8" ht="18" customHeight="1" x14ac:dyDescent="0.25">
      <c r="B7" s="53" t="s">
        <v>106</v>
      </c>
      <c r="C7" s="53"/>
      <c r="D7" s="53"/>
      <c r="E7" s="53"/>
      <c r="F7" s="53"/>
      <c r="G7" s="53"/>
      <c r="H7" s="53"/>
    </row>
    <row r="8" spans="1:8" ht="18" customHeight="1" x14ac:dyDescent="0.25">
      <c r="B8" s="53"/>
      <c r="C8" s="53"/>
      <c r="D8" s="53"/>
      <c r="E8" s="53"/>
      <c r="F8" s="53"/>
      <c r="G8" s="53"/>
      <c r="H8" s="53"/>
    </row>
    <row r="9" spans="1:8" ht="18" x14ac:dyDescent="0.25">
      <c r="B9" s="54" t="s">
        <v>2</v>
      </c>
      <c r="C9" s="54"/>
      <c r="D9" s="54"/>
      <c r="E9" s="54"/>
      <c r="F9" s="54"/>
      <c r="G9" s="54"/>
      <c r="H9" s="54"/>
    </row>
    <row r="10" spans="1:8" x14ac:dyDescent="0.25">
      <c r="B10" s="55" t="s">
        <v>128</v>
      </c>
      <c r="C10" s="55"/>
      <c r="D10" s="55"/>
      <c r="E10" s="55"/>
      <c r="F10" s="55"/>
      <c r="G10" s="55"/>
      <c r="H10" s="55"/>
    </row>
    <row r="12" spans="1:8" ht="16.5" thickBot="1" x14ac:dyDescent="0.3">
      <c r="B12" s="2" t="s">
        <v>3</v>
      </c>
      <c r="C12" s="2"/>
      <c r="D12" s="2"/>
      <c r="E12" s="2"/>
      <c r="F12" s="2"/>
      <c r="G12" s="2"/>
      <c r="H12" s="2"/>
    </row>
    <row r="13" spans="1:8" ht="19.5" customHeight="1" x14ac:dyDescent="0.25">
      <c r="B13" s="56" t="s">
        <v>4</v>
      </c>
      <c r="C13" s="56"/>
      <c r="D13" s="56"/>
      <c r="E13" s="56"/>
      <c r="F13" s="56"/>
      <c r="G13" s="56"/>
      <c r="H13" s="56"/>
    </row>
    <row r="14" spans="1:8" ht="17.25" customHeight="1" x14ac:dyDescent="0.25">
      <c r="B14" s="56"/>
      <c r="C14" s="56"/>
      <c r="D14" s="56"/>
      <c r="E14" s="56"/>
      <c r="F14" s="56"/>
      <c r="G14" s="56"/>
      <c r="H14" s="56"/>
    </row>
    <row r="15" spans="1:8" ht="17.25" customHeight="1" x14ac:dyDescent="0.25">
      <c r="B15" s="56"/>
      <c r="C15" s="56"/>
      <c r="D15" s="56"/>
      <c r="E15" s="56"/>
      <c r="F15" s="56"/>
      <c r="G15" s="56"/>
      <c r="H15" s="56"/>
    </row>
    <row r="16" spans="1:8" ht="18.75" customHeight="1" x14ac:dyDescent="0.25">
      <c r="B16" s="56"/>
      <c r="C16" s="56"/>
      <c r="D16" s="56"/>
      <c r="E16" s="56"/>
      <c r="F16" s="56"/>
      <c r="G16" s="56"/>
      <c r="H16" s="56"/>
    </row>
    <row r="17" spans="2:9" ht="16.5" thickBot="1" x14ac:dyDescent="0.3">
      <c r="B17" s="2" t="s">
        <v>5</v>
      </c>
      <c r="C17" s="2"/>
      <c r="D17" s="2"/>
      <c r="E17" s="2"/>
      <c r="F17" s="2"/>
      <c r="G17" s="2"/>
      <c r="H17" s="2"/>
    </row>
    <row r="18" spans="2:9" x14ac:dyDescent="0.25">
      <c r="B18" s="28">
        <v>44227</v>
      </c>
      <c r="C18" s="27"/>
      <c r="D18" s="28">
        <v>44316</v>
      </c>
      <c r="F18" s="51">
        <v>44408</v>
      </c>
      <c r="G18" s="51"/>
      <c r="H18" s="51">
        <v>44500</v>
      </c>
      <c r="I18" s="51"/>
    </row>
    <row r="19" spans="2:9" s="24" customFormat="1" x14ac:dyDescent="0.25">
      <c r="B19" s="28">
        <v>44255</v>
      </c>
      <c r="C19" s="28"/>
      <c r="D19" s="28">
        <v>44347</v>
      </c>
      <c r="E19" s="28"/>
      <c r="F19" s="51">
        <v>44439</v>
      </c>
      <c r="H19" s="51">
        <v>44530</v>
      </c>
    </row>
    <row r="20" spans="2:9" s="24" customFormat="1" x14ac:dyDescent="0.25">
      <c r="B20" s="28">
        <v>44286</v>
      </c>
      <c r="C20" s="27"/>
      <c r="D20" s="28">
        <v>44377</v>
      </c>
      <c r="F20" s="51">
        <v>44469</v>
      </c>
      <c r="H20" s="51">
        <v>44561</v>
      </c>
    </row>
    <row r="21" spans="2:9" x14ac:dyDescent="0.25">
      <c r="B21" s="4"/>
      <c r="C21" s="4"/>
      <c r="D21" s="4"/>
      <c r="E21" s="4"/>
      <c r="F21" s="4"/>
      <c r="G21" s="4"/>
      <c r="H21" s="4"/>
    </row>
    <row r="23" spans="2:9" x14ac:dyDescent="0.25">
      <c r="B23" s="67" t="s">
        <v>129</v>
      </c>
      <c r="C23" s="67"/>
      <c r="D23" s="67"/>
    </row>
    <row r="24" spans="2:9" x14ac:dyDescent="0.25">
      <c r="B24" s="67" t="s">
        <v>99</v>
      </c>
      <c r="C24" s="67"/>
      <c r="D24" s="67"/>
      <c r="E24" s="67"/>
      <c r="F24" s="67"/>
      <c r="G24" s="67"/>
      <c r="H24" s="67"/>
    </row>
    <row r="25" spans="2:9" s="24" customFormat="1" x14ac:dyDescent="0.25">
      <c r="B25" s="67" t="s">
        <v>112</v>
      </c>
      <c r="C25" s="67"/>
      <c r="D25" s="67"/>
      <c r="E25" s="67"/>
      <c r="F25" s="67"/>
      <c r="G25" s="67"/>
      <c r="H25" s="67"/>
    </row>
    <row r="26" spans="2:9" ht="15.75" thickBot="1" x14ac:dyDescent="0.3"/>
    <row r="27" spans="2:9" ht="45.75" customHeight="1" x14ac:dyDescent="0.25">
      <c r="B27" s="57" t="s">
        <v>122</v>
      </c>
      <c r="C27" s="58"/>
      <c r="D27" s="58"/>
      <c r="E27" s="58"/>
      <c r="F27" s="58"/>
      <c r="G27" s="58"/>
      <c r="H27" s="59"/>
    </row>
    <row r="28" spans="2:9" ht="45.75" customHeight="1" x14ac:dyDescent="0.25">
      <c r="B28" s="60"/>
      <c r="C28" s="61"/>
      <c r="D28" s="61"/>
      <c r="E28" s="61"/>
      <c r="F28" s="61"/>
      <c r="G28" s="61"/>
      <c r="H28" s="62"/>
    </row>
    <row r="29" spans="2:9" ht="45.75" customHeight="1" x14ac:dyDescent="0.25">
      <c r="B29" s="60"/>
      <c r="C29" s="61"/>
      <c r="D29" s="61"/>
      <c r="E29" s="61"/>
      <c r="F29" s="61"/>
      <c r="G29" s="61"/>
      <c r="H29" s="62"/>
    </row>
    <row r="30" spans="2:9" ht="45.75" customHeight="1" thickBot="1" x14ac:dyDescent="0.3">
      <c r="B30" s="63"/>
      <c r="C30" s="64"/>
      <c r="D30" s="64"/>
      <c r="E30" s="64"/>
      <c r="F30" s="64"/>
      <c r="G30" s="64"/>
      <c r="H30" s="65"/>
    </row>
    <row r="32" spans="2:9" x14ac:dyDescent="0.25">
      <c r="B32" s="66" t="s">
        <v>114</v>
      </c>
      <c r="C32" s="66"/>
      <c r="D32" s="66"/>
      <c r="E32" s="66"/>
      <c r="F32" s="66"/>
      <c r="G32" s="66"/>
      <c r="H32" s="66"/>
    </row>
    <row r="33" spans="2:8" x14ac:dyDescent="0.25">
      <c r="B33" s="48" t="s">
        <v>115</v>
      </c>
      <c r="C33" s="46"/>
      <c r="D33" s="46"/>
      <c r="E33" s="46"/>
      <c r="F33" s="46"/>
      <c r="G33" s="46"/>
      <c r="H33" s="47"/>
    </row>
    <row r="34" spans="2:8" x14ac:dyDescent="0.25">
      <c r="B34" s="48" t="s">
        <v>116</v>
      </c>
      <c r="C34" s="46"/>
      <c r="D34" s="46"/>
      <c r="E34" s="46"/>
      <c r="F34" s="46"/>
      <c r="G34" s="46"/>
      <c r="H34" s="47"/>
    </row>
    <row r="35" spans="2:8" x14ac:dyDescent="0.25">
      <c r="B35" s="48" t="s">
        <v>117</v>
      </c>
      <c r="C35" s="46"/>
      <c r="D35" s="46"/>
      <c r="E35" s="46"/>
      <c r="F35" s="46"/>
      <c r="G35" s="46"/>
      <c r="H35" s="47"/>
    </row>
    <row r="37" spans="2:8" x14ac:dyDescent="0.25">
      <c r="B37" s="66" t="s">
        <v>131</v>
      </c>
      <c r="C37" s="66"/>
      <c r="D37" s="66"/>
      <c r="E37" s="66"/>
      <c r="F37" s="66"/>
      <c r="G37" s="66"/>
      <c r="H37" s="66"/>
    </row>
    <row r="38" spans="2:8" x14ac:dyDescent="0.25">
      <c r="B38" s="91" t="s">
        <v>70</v>
      </c>
      <c r="C38" s="91"/>
      <c r="D38" s="91"/>
      <c r="E38" s="91"/>
      <c r="F38" s="91"/>
      <c r="G38" s="92">
        <v>44531</v>
      </c>
      <c r="H38" s="93"/>
    </row>
  </sheetData>
  <mergeCells count="13">
    <mergeCell ref="B37:H37"/>
    <mergeCell ref="B38:F38"/>
    <mergeCell ref="G38:H38"/>
    <mergeCell ref="B27:H30"/>
    <mergeCell ref="B32:H32"/>
    <mergeCell ref="B23:D23"/>
    <mergeCell ref="B24:H24"/>
    <mergeCell ref="B25:H25"/>
    <mergeCell ref="B6:H6"/>
    <mergeCell ref="B7:H8"/>
    <mergeCell ref="B9:H9"/>
    <mergeCell ref="B10:H10"/>
    <mergeCell ref="B13:H16"/>
  </mergeCells>
  <hyperlinks>
    <hyperlink ref="B18" location="ENE_2021!A1" display="ENE_2021!A1"/>
    <hyperlink ref="B19" location="FEB_2021!A1" display="FEB_2021!A1"/>
    <hyperlink ref="B20" location="MAR_2021!A1" display="MAR_2021!A1"/>
    <hyperlink ref="D18" location="ABR_2021!A1" display="ABR_2021!A1"/>
    <hyperlink ref="D19" location="MAY_2021!A1" display="MAY_2021!A1"/>
    <hyperlink ref="D20" location="JUN_2021!A1" display="JUN_2021!A1"/>
    <hyperlink ref="F18" location="JUL_2021!A1" display="JUL_2021!A1"/>
    <hyperlink ref="F19" location="AGO_2021!A1" display="AGO_2021!A1"/>
    <hyperlink ref="F20" location="SEP_2021!A1" display="SEP_2021!A1"/>
    <hyperlink ref="H18" location="OCT_2021!A1" display="OCT_2021!A1"/>
    <hyperlink ref="H19" location="NOV_2021!A1" display="NOV_2021!A1"/>
    <hyperlink ref="H20" location="DIC_2021!A1" display="DIC_2021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BM48"/>
  <sheetViews>
    <sheetView showGridLines="0" zoomScale="70" zoomScaleNormal="70" workbookViewId="0">
      <selection activeCell="B1" sqref="B1"/>
    </sheetView>
  </sheetViews>
  <sheetFormatPr baseColWidth="10" defaultColWidth="11.42578125" defaultRowHeight="15" x14ac:dyDescent="0.25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24" bestFit="1" customWidth="1"/>
    <col min="11" max="11" width="11.42578125" style="24"/>
    <col min="12" max="16384" width="11.42578125" style="9"/>
  </cols>
  <sheetData>
    <row r="1" spans="1:65" x14ac:dyDescent="0.25">
      <c r="C1" s="20" t="s">
        <v>6</v>
      </c>
    </row>
    <row r="3" spans="1:65" x14ac:dyDescent="0.25">
      <c r="D3" s="34"/>
      <c r="E3" s="35"/>
    </row>
    <row r="4" spans="1:65" x14ac:dyDescent="0.25">
      <c r="D4" s="35"/>
      <c r="E4" s="35"/>
    </row>
    <row r="5" spans="1:65" x14ac:dyDescent="0.25">
      <c r="A5" s="16" t="s">
        <v>1</v>
      </c>
      <c r="B5" s="16"/>
      <c r="C5" s="16"/>
    </row>
    <row r="6" spans="1:65" x14ac:dyDescent="0.25">
      <c r="A6" s="16" t="s">
        <v>123</v>
      </c>
      <c r="B6" s="16"/>
      <c r="C6" s="16"/>
    </row>
    <row r="7" spans="1:65" x14ac:dyDescent="0.25">
      <c r="A7" s="17" t="s">
        <v>7</v>
      </c>
      <c r="B7" s="17"/>
      <c r="C7" s="17"/>
    </row>
    <row r="8" spans="1:65" s="10" customFormat="1" x14ac:dyDescent="0.25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24"/>
      <c r="K8" s="24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x14ac:dyDescent="0.25">
      <c r="A10" s="22">
        <v>1</v>
      </c>
      <c r="B10" s="26" t="s">
        <v>17</v>
      </c>
      <c r="C10" s="26" t="s">
        <v>56</v>
      </c>
      <c r="D10" s="36">
        <v>268568477.04000002</v>
      </c>
      <c r="E10" s="36">
        <v>1686479.26</v>
      </c>
      <c r="F10" s="36">
        <v>270254956.30000001</v>
      </c>
      <c r="G10" s="36">
        <v>1993929900.51</v>
      </c>
      <c r="H10" s="37">
        <v>0.13550000000000001</v>
      </c>
      <c r="I10" s="36">
        <v>179453691.05000001</v>
      </c>
      <c r="J10" s="49"/>
      <c r="K10" s="50"/>
    </row>
    <row r="11" spans="1:65" x14ac:dyDescent="0.25">
      <c r="A11" s="22">
        <v>2</v>
      </c>
      <c r="B11" s="26" t="s">
        <v>38</v>
      </c>
      <c r="C11" s="26" t="s">
        <v>73</v>
      </c>
      <c r="D11" s="36">
        <v>151582467.58000001</v>
      </c>
      <c r="E11" s="36">
        <v>1880677.75</v>
      </c>
      <c r="F11" s="36">
        <v>153463145.33000001</v>
      </c>
      <c r="G11" s="36">
        <v>1080007012.98</v>
      </c>
      <c r="H11" s="37">
        <v>0.1421</v>
      </c>
      <c r="I11" s="36">
        <v>97200631.170000002</v>
      </c>
      <c r="J11" s="49"/>
      <c r="K11" s="50"/>
    </row>
    <row r="12" spans="1:65" x14ac:dyDescent="0.25">
      <c r="A12" s="22">
        <v>3</v>
      </c>
      <c r="B12" s="26" t="s">
        <v>18</v>
      </c>
      <c r="C12" s="26" t="s">
        <v>57</v>
      </c>
      <c r="D12" s="36">
        <v>153269207.88</v>
      </c>
      <c r="E12" s="36">
        <v>24720783.640000001</v>
      </c>
      <c r="F12" s="36">
        <v>177989991.52000001</v>
      </c>
      <c r="G12" s="36">
        <v>887447752.21000004</v>
      </c>
      <c r="H12" s="37">
        <v>0.2006</v>
      </c>
      <c r="I12" s="36">
        <v>79870297.700000003</v>
      </c>
      <c r="J12" s="49"/>
      <c r="K12" s="50"/>
    </row>
    <row r="13" spans="1:65" x14ac:dyDescent="0.25">
      <c r="A13" s="22">
        <v>4</v>
      </c>
      <c r="B13" s="26" t="s">
        <v>29</v>
      </c>
      <c r="C13" s="26" t="s">
        <v>69</v>
      </c>
      <c r="D13" s="36">
        <v>87157073.180000007</v>
      </c>
      <c r="E13" s="36">
        <v>14247335.210000001</v>
      </c>
      <c r="F13" s="36">
        <v>101404408.39</v>
      </c>
      <c r="G13" s="36">
        <v>670269383.44000006</v>
      </c>
      <c r="H13" s="37">
        <v>0.15130000000000002</v>
      </c>
      <c r="I13" s="36">
        <v>60324244.509999998</v>
      </c>
      <c r="J13" s="49"/>
      <c r="K13" s="50"/>
    </row>
    <row r="14" spans="1:65" x14ac:dyDescent="0.25">
      <c r="A14" s="22">
        <v>5</v>
      </c>
      <c r="B14" s="26" t="s">
        <v>24</v>
      </c>
      <c r="C14" s="26" t="s">
        <v>59</v>
      </c>
      <c r="D14" s="36">
        <v>81462429.930000007</v>
      </c>
      <c r="E14" s="36">
        <v>5700266.6200000001</v>
      </c>
      <c r="F14" s="36">
        <v>87162696.549999997</v>
      </c>
      <c r="G14" s="36">
        <v>588139615.76999998</v>
      </c>
      <c r="H14" s="37">
        <v>0.1482</v>
      </c>
      <c r="I14" s="36">
        <v>52932565.420000002</v>
      </c>
      <c r="J14" s="49"/>
      <c r="K14" s="50"/>
    </row>
    <row r="15" spans="1:65" x14ac:dyDescent="0.25">
      <c r="A15" s="22">
        <v>6</v>
      </c>
      <c r="B15" s="26" t="s">
        <v>16</v>
      </c>
      <c r="C15" s="26" t="s">
        <v>58</v>
      </c>
      <c r="D15" s="36">
        <v>73711471.950000003</v>
      </c>
      <c r="E15" s="36">
        <v>3441050.24</v>
      </c>
      <c r="F15" s="36">
        <v>77152522.189999998</v>
      </c>
      <c r="G15" s="36">
        <v>497881372.97000003</v>
      </c>
      <c r="H15" s="37">
        <v>0.155</v>
      </c>
      <c r="I15" s="36">
        <v>44809323.57</v>
      </c>
      <c r="J15" s="49"/>
      <c r="K15" s="50"/>
    </row>
    <row r="16" spans="1:65" x14ac:dyDescent="0.25">
      <c r="A16" s="22">
        <v>7</v>
      </c>
      <c r="B16" s="26" t="s">
        <v>25</v>
      </c>
      <c r="C16" s="26" t="s">
        <v>62</v>
      </c>
      <c r="D16" s="36">
        <v>68035933.730000004</v>
      </c>
      <c r="E16" s="36">
        <v>9411235.2599999998</v>
      </c>
      <c r="F16" s="36">
        <v>77447168.989999995</v>
      </c>
      <c r="G16" s="36">
        <v>409718394.06999999</v>
      </c>
      <c r="H16" s="37">
        <v>0.18899999999999997</v>
      </c>
      <c r="I16" s="36">
        <v>36874655.469999999</v>
      </c>
      <c r="J16" s="49"/>
      <c r="K16" s="50"/>
    </row>
    <row r="17" spans="1:11" x14ac:dyDescent="0.25">
      <c r="A17" s="39">
        <v>8</v>
      </c>
      <c r="B17" s="40" t="s">
        <v>22</v>
      </c>
      <c r="C17" s="40" t="s">
        <v>63</v>
      </c>
      <c r="D17" s="41">
        <v>79859724.689999998</v>
      </c>
      <c r="E17" s="41">
        <v>23986649.66</v>
      </c>
      <c r="F17" s="41">
        <v>103846374.34999999</v>
      </c>
      <c r="G17" s="41">
        <v>328392812.80000001</v>
      </c>
      <c r="H17" s="42">
        <v>0.31620000000000004</v>
      </c>
      <c r="I17" s="41">
        <v>29555353.149999999</v>
      </c>
      <c r="J17" s="49"/>
      <c r="K17" s="50"/>
    </row>
    <row r="18" spans="1:11" x14ac:dyDescent="0.25">
      <c r="A18" s="22">
        <v>9</v>
      </c>
      <c r="B18" s="26" t="s">
        <v>23</v>
      </c>
      <c r="C18" s="26" t="s">
        <v>64</v>
      </c>
      <c r="D18" s="36">
        <v>44022777.210000001</v>
      </c>
      <c r="E18" s="36">
        <v>2706358.49</v>
      </c>
      <c r="F18" s="36">
        <v>46729135.700000003</v>
      </c>
      <c r="G18" s="36">
        <v>321706609.31</v>
      </c>
      <c r="H18" s="37">
        <v>0.14529999999999998</v>
      </c>
      <c r="I18" s="36">
        <v>28953594.84</v>
      </c>
      <c r="J18" s="49"/>
      <c r="K18" s="50"/>
    </row>
    <row r="19" spans="1:11" x14ac:dyDescent="0.25">
      <c r="A19" s="22">
        <v>10</v>
      </c>
      <c r="B19" s="26" t="s">
        <v>26</v>
      </c>
      <c r="C19" s="26" t="s">
        <v>79</v>
      </c>
      <c r="D19" s="36">
        <v>82456392.340000004</v>
      </c>
      <c r="E19" s="36">
        <v>4456689.08</v>
      </c>
      <c r="F19" s="36">
        <v>86913081.420000002</v>
      </c>
      <c r="G19" s="36">
        <v>319554860.02999997</v>
      </c>
      <c r="H19" s="37">
        <v>0.27200000000000002</v>
      </c>
      <c r="I19" s="36">
        <v>28759937.399999999</v>
      </c>
      <c r="J19" s="49"/>
      <c r="K19" s="50"/>
    </row>
    <row r="20" spans="1:11" x14ac:dyDescent="0.25">
      <c r="A20" s="39">
        <v>11</v>
      </c>
      <c r="B20" s="40" t="s">
        <v>19</v>
      </c>
      <c r="C20" s="40" t="s">
        <v>61</v>
      </c>
      <c r="D20" s="41">
        <v>64738047.920000002</v>
      </c>
      <c r="E20" s="41">
        <v>3125238.28</v>
      </c>
      <c r="F20" s="41">
        <v>67863286.200000003</v>
      </c>
      <c r="G20" s="41">
        <v>302117693.63</v>
      </c>
      <c r="H20" s="42">
        <v>0.22460000000000002</v>
      </c>
      <c r="I20" s="41">
        <v>27190592.43</v>
      </c>
      <c r="J20" s="49"/>
      <c r="K20" s="50"/>
    </row>
    <row r="21" spans="1:11" x14ac:dyDescent="0.25">
      <c r="A21" s="39">
        <v>12</v>
      </c>
      <c r="B21" s="40" t="s">
        <v>20</v>
      </c>
      <c r="C21" s="40" t="s">
        <v>65</v>
      </c>
      <c r="D21" s="41">
        <v>56316979.539999999</v>
      </c>
      <c r="E21" s="41">
        <v>5165194.12</v>
      </c>
      <c r="F21" s="41">
        <v>61482173.659999996</v>
      </c>
      <c r="G21" s="41">
        <v>291480672.49000001</v>
      </c>
      <c r="H21" s="42">
        <v>0.2109</v>
      </c>
      <c r="I21" s="41">
        <v>26233260.52</v>
      </c>
      <c r="J21" s="49"/>
      <c r="K21" s="50"/>
    </row>
    <row r="22" spans="1:11" x14ac:dyDescent="0.25">
      <c r="A22" s="39">
        <v>13</v>
      </c>
      <c r="B22" s="40" t="s">
        <v>28</v>
      </c>
      <c r="C22" s="40" t="s">
        <v>77</v>
      </c>
      <c r="D22" s="41">
        <v>51881742.490000002</v>
      </c>
      <c r="E22" s="41">
        <v>3310995.46</v>
      </c>
      <c r="F22" s="41">
        <v>55192737.950000003</v>
      </c>
      <c r="G22" s="41">
        <v>266177404.94999999</v>
      </c>
      <c r="H22" s="42">
        <v>0.20739999999999997</v>
      </c>
      <c r="I22" s="41">
        <v>23955966.449999999</v>
      </c>
      <c r="J22" s="49"/>
      <c r="K22" s="50"/>
    </row>
    <row r="23" spans="1:11" x14ac:dyDescent="0.25">
      <c r="A23" s="39">
        <v>14</v>
      </c>
      <c r="B23" s="40" t="s">
        <v>21</v>
      </c>
      <c r="C23" s="40" t="s">
        <v>60</v>
      </c>
      <c r="D23" s="41">
        <v>59842818.770000003</v>
      </c>
      <c r="E23" s="41">
        <v>6228639.3499999996</v>
      </c>
      <c r="F23" s="41">
        <v>66071458.119999997</v>
      </c>
      <c r="G23" s="41">
        <v>257146499.83000001</v>
      </c>
      <c r="H23" s="42">
        <v>0.25690000000000002</v>
      </c>
      <c r="I23" s="41">
        <v>23143184.98</v>
      </c>
      <c r="J23" s="49"/>
      <c r="K23" s="50"/>
    </row>
    <row r="24" spans="1:11" x14ac:dyDescent="0.25">
      <c r="A24" s="39">
        <v>15</v>
      </c>
      <c r="B24" s="40" t="s">
        <v>81</v>
      </c>
      <c r="C24" s="40" t="s">
        <v>82</v>
      </c>
      <c r="D24" s="41">
        <v>29590923.5</v>
      </c>
      <c r="E24" s="41">
        <v>1748554.52</v>
      </c>
      <c r="F24" s="41">
        <v>31339478.02</v>
      </c>
      <c r="G24" s="41">
        <v>234030520.53</v>
      </c>
      <c r="H24" s="42">
        <v>0.13390000000000002</v>
      </c>
      <c r="I24" s="41">
        <v>21062746.850000001</v>
      </c>
      <c r="J24" s="49"/>
      <c r="K24" s="50"/>
    </row>
    <row r="25" spans="1:11" x14ac:dyDescent="0.25">
      <c r="A25" s="39">
        <v>16</v>
      </c>
      <c r="B25" s="40" t="s">
        <v>31</v>
      </c>
      <c r="C25" s="40" t="s">
        <v>78</v>
      </c>
      <c r="D25" s="41">
        <v>29780518.050000001</v>
      </c>
      <c r="E25" s="41">
        <v>3570463.49</v>
      </c>
      <c r="F25" s="41">
        <v>33350981.539999999</v>
      </c>
      <c r="G25" s="41">
        <v>230344098.72999999</v>
      </c>
      <c r="H25" s="42">
        <v>0.14480000000000001</v>
      </c>
      <c r="I25" s="41">
        <v>20730968.890000001</v>
      </c>
      <c r="J25" s="49"/>
      <c r="K25" s="50"/>
    </row>
    <row r="26" spans="1:11" x14ac:dyDescent="0.25">
      <c r="A26" s="39">
        <v>17</v>
      </c>
      <c r="B26" s="40" t="s">
        <v>37</v>
      </c>
      <c r="C26" s="40" t="s">
        <v>74</v>
      </c>
      <c r="D26" s="41">
        <v>38840043.380000003</v>
      </c>
      <c r="E26" s="41">
        <v>3038764.83</v>
      </c>
      <c r="F26" s="41">
        <v>41878808.210000001</v>
      </c>
      <c r="G26" s="41">
        <v>227813996</v>
      </c>
      <c r="H26" s="42">
        <v>0.18379999999999999</v>
      </c>
      <c r="I26" s="41">
        <v>20503259.640000001</v>
      </c>
      <c r="J26" s="49"/>
      <c r="K26" s="50"/>
    </row>
    <row r="27" spans="1:11" x14ac:dyDescent="0.25">
      <c r="A27" s="39">
        <v>18</v>
      </c>
      <c r="B27" s="40" t="s">
        <v>33</v>
      </c>
      <c r="C27" s="40" t="s">
        <v>68</v>
      </c>
      <c r="D27" s="41">
        <v>37673292.390000001</v>
      </c>
      <c r="E27" s="41">
        <v>629337.52</v>
      </c>
      <c r="F27" s="41">
        <v>38302629.909999996</v>
      </c>
      <c r="G27" s="41">
        <v>215795876.22</v>
      </c>
      <c r="H27" s="42">
        <v>0.17749999999999999</v>
      </c>
      <c r="I27" s="41">
        <v>19421628.859999999</v>
      </c>
      <c r="J27" s="49"/>
      <c r="K27" s="50"/>
    </row>
    <row r="28" spans="1:11" x14ac:dyDescent="0.25">
      <c r="A28" s="39">
        <v>19</v>
      </c>
      <c r="B28" s="40" t="s">
        <v>34</v>
      </c>
      <c r="C28" s="40" t="s">
        <v>67</v>
      </c>
      <c r="D28" s="41">
        <v>39648513.869999997</v>
      </c>
      <c r="E28" s="41">
        <v>1510900.82</v>
      </c>
      <c r="F28" s="41">
        <v>41159414.689999998</v>
      </c>
      <c r="G28" s="41">
        <v>211337800.78</v>
      </c>
      <c r="H28" s="42">
        <v>0.1948</v>
      </c>
      <c r="I28" s="41">
        <v>19020402.07</v>
      </c>
      <c r="J28" s="49"/>
      <c r="K28" s="50"/>
    </row>
    <row r="29" spans="1:11" x14ac:dyDescent="0.25">
      <c r="A29" s="39">
        <v>20</v>
      </c>
      <c r="B29" s="40" t="s">
        <v>83</v>
      </c>
      <c r="C29" s="40" t="s">
        <v>84</v>
      </c>
      <c r="D29" s="41">
        <v>27622022.379999999</v>
      </c>
      <c r="E29" s="41">
        <v>1662757.56</v>
      </c>
      <c r="F29" s="41">
        <v>29284779.940000001</v>
      </c>
      <c r="G29" s="41">
        <v>203515830.03999999</v>
      </c>
      <c r="H29" s="42">
        <v>0.1439</v>
      </c>
      <c r="I29" s="41">
        <v>18316424.699999999</v>
      </c>
      <c r="J29" s="49"/>
      <c r="K29" s="50"/>
    </row>
    <row r="30" spans="1:11" x14ac:dyDescent="0.25">
      <c r="A30" s="39">
        <v>21</v>
      </c>
      <c r="B30" s="40" t="s">
        <v>55</v>
      </c>
      <c r="C30" s="40" t="s">
        <v>80</v>
      </c>
      <c r="D30" s="41">
        <v>36318313.740000002</v>
      </c>
      <c r="E30" s="41">
        <v>414676.86</v>
      </c>
      <c r="F30" s="41">
        <v>36732990.600000001</v>
      </c>
      <c r="G30" s="41">
        <v>163835721.41</v>
      </c>
      <c r="H30" s="42">
        <v>0.22420000000000001</v>
      </c>
      <c r="I30" s="41">
        <v>14745214.93</v>
      </c>
      <c r="J30" s="49"/>
      <c r="K30" s="50"/>
    </row>
    <row r="31" spans="1:11" x14ac:dyDescent="0.25">
      <c r="A31" s="22">
        <v>22</v>
      </c>
      <c r="B31" s="26" t="s">
        <v>39</v>
      </c>
      <c r="C31" s="26" t="s">
        <v>72</v>
      </c>
      <c r="D31" s="36">
        <v>46083240.799999997</v>
      </c>
      <c r="E31" s="36">
        <v>1007473.81</v>
      </c>
      <c r="F31" s="36">
        <v>47090714.609999999</v>
      </c>
      <c r="G31" s="36">
        <v>158700172.90000001</v>
      </c>
      <c r="H31" s="37">
        <v>0.29670000000000002</v>
      </c>
      <c r="I31" s="36">
        <v>14283015.560000001</v>
      </c>
      <c r="J31" s="49"/>
      <c r="K31" s="50"/>
    </row>
    <row r="32" spans="1:11" x14ac:dyDescent="0.25">
      <c r="A32" s="22">
        <v>23</v>
      </c>
      <c r="B32" s="26" t="s">
        <v>85</v>
      </c>
      <c r="C32" s="26" t="s">
        <v>86</v>
      </c>
      <c r="D32" s="36">
        <v>23657905.350000001</v>
      </c>
      <c r="E32" s="36">
        <v>3058628.85</v>
      </c>
      <c r="F32" s="36">
        <v>26716534.199999999</v>
      </c>
      <c r="G32" s="36">
        <v>157010222.78</v>
      </c>
      <c r="H32" s="37">
        <v>0.17019999999999999</v>
      </c>
      <c r="I32" s="36">
        <v>14130920.050000001</v>
      </c>
      <c r="J32" s="49"/>
      <c r="K32" s="50"/>
    </row>
    <row r="33" spans="1:65" x14ac:dyDescent="0.25">
      <c r="A33" s="22">
        <v>24</v>
      </c>
      <c r="B33" s="26" t="s">
        <v>27</v>
      </c>
      <c r="C33" s="26" t="s">
        <v>70</v>
      </c>
      <c r="D33" s="36">
        <v>18834471.809999999</v>
      </c>
      <c r="E33" s="36">
        <v>573856.02</v>
      </c>
      <c r="F33" s="36">
        <v>19408327.829999998</v>
      </c>
      <c r="G33" s="36">
        <v>153298564.88</v>
      </c>
      <c r="H33" s="37">
        <v>0.12659999999999999</v>
      </c>
      <c r="I33" s="36">
        <v>13796870.84</v>
      </c>
      <c r="J33" s="49"/>
      <c r="K33" s="50"/>
    </row>
    <row r="34" spans="1:65" x14ac:dyDescent="0.25">
      <c r="A34" s="22">
        <v>25</v>
      </c>
      <c r="B34" s="26" t="s">
        <v>32</v>
      </c>
      <c r="C34" s="26" t="s">
        <v>66</v>
      </c>
      <c r="D34" s="36">
        <v>40041922.810000002</v>
      </c>
      <c r="E34" s="36">
        <v>1451586.55</v>
      </c>
      <c r="F34" s="36">
        <v>41493509.359999999</v>
      </c>
      <c r="G34" s="36">
        <v>148169420.81999999</v>
      </c>
      <c r="H34" s="37">
        <v>0.28000000000000003</v>
      </c>
      <c r="I34" s="36">
        <v>13335247.869999999</v>
      </c>
      <c r="J34" s="49"/>
      <c r="K34" s="50"/>
    </row>
    <row r="35" spans="1:65" x14ac:dyDescent="0.25">
      <c r="A35" s="22">
        <v>26</v>
      </c>
      <c r="B35" s="26" t="s">
        <v>40</v>
      </c>
      <c r="C35" s="26" t="s">
        <v>41</v>
      </c>
      <c r="D35" s="36">
        <v>19249830.32</v>
      </c>
      <c r="E35" s="36">
        <v>974169</v>
      </c>
      <c r="F35" s="36">
        <v>20223999.32</v>
      </c>
      <c r="G35" s="36">
        <v>144911624.96000001</v>
      </c>
      <c r="H35" s="37">
        <v>0.1396</v>
      </c>
      <c r="I35" s="36">
        <v>13042046.25</v>
      </c>
      <c r="J35" s="49"/>
      <c r="K35" s="50"/>
    </row>
    <row r="36" spans="1:65" x14ac:dyDescent="0.25">
      <c r="A36" s="22">
        <v>27</v>
      </c>
      <c r="B36" s="26" t="s">
        <v>35</v>
      </c>
      <c r="C36" s="26" t="s">
        <v>36</v>
      </c>
      <c r="D36" s="36">
        <v>29033085.579999998</v>
      </c>
      <c r="E36" s="36">
        <v>5215069.01</v>
      </c>
      <c r="F36" s="36">
        <v>34248154.590000004</v>
      </c>
      <c r="G36" s="36">
        <v>144535398.84999999</v>
      </c>
      <c r="H36" s="37">
        <v>0.23699999999999999</v>
      </c>
      <c r="I36" s="36">
        <v>13008185.9</v>
      </c>
      <c r="J36" s="49"/>
      <c r="K36" s="50"/>
    </row>
    <row r="37" spans="1:65" x14ac:dyDescent="0.25">
      <c r="A37" s="22">
        <v>28</v>
      </c>
      <c r="B37" s="26" t="s">
        <v>30</v>
      </c>
      <c r="C37" s="26" t="s">
        <v>71</v>
      </c>
      <c r="D37" s="36">
        <v>28478014.149999999</v>
      </c>
      <c r="E37" s="36">
        <v>681003.19</v>
      </c>
      <c r="F37" s="36">
        <v>29159017.34</v>
      </c>
      <c r="G37" s="36">
        <v>136021877.08000001</v>
      </c>
      <c r="H37" s="37">
        <v>0.21440000000000001</v>
      </c>
      <c r="I37" s="36">
        <v>12241968.939999999</v>
      </c>
      <c r="J37" s="49"/>
      <c r="K37" s="50"/>
    </row>
    <row r="38" spans="1:65" x14ac:dyDescent="0.25">
      <c r="A38" s="22">
        <v>29</v>
      </c>
      <c r="B38" s="26" t="s">
        <v>93</v>
      </c>
      <c r="C38" s="26" t="s">
        <v>94</v>
      </c>
      <c r="D38" s="36">
        <v>17526137.52</v>
      </c>
      <c r="E38" s="36">
        <v>2039173.69</v>
      </c>
      <c r="F38" s="36">
        <v>19565311.210000001</v>
      </c>
      <c r="G38" s="36">
        <v>133454555.5</v>
      </c>
      <c r="H38" s="37">
        <v>0.14660000000000001</v>
      </c>
      <c r="I38" s="36">
        <v>12010910</v>
      </c>
      <c r="J38" s="49"/>
      <c r="K38" s="50"/>
    </row>
    <row r="39" spans="1:65" x14ac:dyDescent="0.25">
      <c r="A39" s="22">
        <v>30</v>
      </c>
      <c r="B39" s="26" t="s">
        <v>91</v>
      </c>
      <c r="C39" s="26" t="s">
        <v>92</v>
      </c>
      <c r="D39" s="36">
        <v>24788043.140000001</v>
      </c>
      <c r="E39" s="36">
        <v>2838499.08</v>
      </c>
      <c r="F39" s="36">
        <v>27626542.219999999</v>
      </c>
      <c r="G39" s="36">
        <v>132694829.16</v>
      </c>
      <c r="H39" s="37">
        <v>0.2082</v>
      </c>
      <c r="I39" s="36">
        <v>11942534.619999999</v>
      </c>
      <c r="J39" s="49"/>
      <c r="K39" s="50"/>
    </row>
    <row r="40" spans="1:65" x14ac:dyDescent="0.25">
      <c r="A40" s="22">
        <v>31</v>
      </c>
      <c r="B40" s="26" t="s">
        <v>103</v>
      </c>
      <c r="C40" s="26" t="s">
        <v>100</v>
      </c>
      <c r="D40" s="36">
        <v>11728656.18</v>
      </c>
      <c r="E40" s="36">
        <v>-131700.35999999999</v>
      </c>
      <c r="F40" s="36">
        <v>11596955.82</v>
      </c>
      <c r="G40" s="36">
        <v>128854750.20999999</v>
      </c>
      <c r="H40" s="37">
        <v>0.09</v>
      </c>
      <c r="I40" s="36">
        <v>11596927.52</v>
      </c>
      <c r="J40" s="49"/>
      <c r="K40" s="50"/>
    </row>
    <row r="41" spans="1:65" x14ac:dyDescent="0.25">
      <c r="A41" s="22">
        <v>32</v>
      </c>
      <c r="B41" s="26" t="s">
        <v>95</v>
      </c>
      <c r="C41" s="26" t="s">
        <v>96</v>
      </c>
      <c r="D41" s="36">
        <v>14682263.890000001</v>
      </c>
      <c r="E41" s="36">
        <v>251667.20000000001</v>
      </c>
      <c r="F41" s="36">
        <v>14933931.09</v>
      </c>
      <c r="G41" s="36">
        <v>97652890.379999995</v>
      </c>
      <c r="H41" s="37">
        <v>0.15289999999999998</v>
      </c>
      <c r="I41" s="36">
        <v>8788760.1300000008</v>
      </c>
      <c r="J41" s="49"/>
      <c r="K41" s="50"/>
    </row>
    <row r="42" spans="1:65" x14ac:dyDescent="0.25">
      <c r="A42" s="22">
        <v>33</v>
      </c>
      <c r="B42" s="26" t="s">
        <v>105</v>
      </c>
      <c r="C42" s="26" t="s">
        <v>101</v>
      </c>
      <c r="D42" s="36">
        <v>10242755.810000001</v>
      </c>
      <c r="E42" s="36">
        <v>-933609.15</v>
      </c>
      <c r="F42" s="36">
        <v>9309146.6600000001</v>
      </c>
      <c r="G42" s="36">
        <v>91783367.689999998</v>
      </c>
      <c r="H42" s="37">
        <v>0.1014</v>
      </c>
      <c r="I42" s="36">
        <v>8260503.0899999999</v>
      </c>
      <c r="J42" s="49"/>
      <c r="K42" s="50"/>
    </row>
    <row r="43" spans="1:65" x14ac:dyDescent="0.25">
      <c r="A43" s="22">
        <v>34</v>
      </c>
      <c r="B43" s="26" t="s">
        <v>104</v>
      </c>
      <c r="C43" s="26" t="s">
        <v>102</v>
      </c>
      <c r="D43" s="36">
        <v>15365545.109999999</v>
      </c>
      <c r="E43" s="36">
        <v>593009.97</v>
      </c>
      <c r="F43" s="36">
        <v>15958555.08</v>
      </c>
      <c r="G43" s="36">
        <v>84005685.359999999</v>
      </c>
      <c r="H43" s="37">
        <v>0.19</v>
      </c>
      <c r="I43" s="36">
        <v>7560511.6799999997</v>
      </c>
      <c r="J43" s="49"/>
      <c r="K43" s="50"/>
    </row>
    <row r="44" spans="1:65" x14ac:dyDescent="0.25">
      <c r="A44" s="22">
        <v>35</v>
      </c>
      <c r="B44" s="26" t="s">
        <v>87</v>
      </c>
      <c r="C44" s="26" t="s">
        <v>88</v>
      </c>
      <c r="D44" s="36">
        <v>17031699.670000002</v>
      </c>
      <c r="E44" s="36">
        <v>330081.67</v>
      </c>
      <c r="F44" s="36">
        <v>17361781.34</v>
      </c>
      <c r="G44" s="36">
        <v>78565146.689999998</v>
      </c>
      <c r="H44" s="37">
        <v>0.221</v>
      </c>
      <c r="I44" s="36">
        <v>7070863.2000000002</v>
      </c>
      <c r="J44" s="49"/>
      <c r="K44" s="50"/>
    </row>
    <row r="45" spans="1:65" x14ac:dyDescent="0.25">
      <c r="A45" s="22">
        <v>36</v>
      </c>
      <c r="B45" s="26" t="s">
        <v>119</v>
      </c>
      <c r="C45" s="26" t="s">
        <v>117</v>
      </c>
      <c r="D45" s="36">
        <v>12148088.279999999</v>
      </c>
      <c r="E45" s="36">
        <v>2123530.4900000002</v>
      </c>
      <c r="F45" s="36">
        <v>14271618.77</v>
      </c>
      <c r="G45" s="36">
        <v>81248362.049999997</v>
      </c>
      <c r="H45" s="37">
        <v>0.1757</v>
      </c>
      <c r="I45" s="36">
        <v>6499868.96</v>
      </c>
      <c r="J45" s="49"/>
      <c r="K45" s="50"/>
    </row>
    <row r="46" spans="1:65" x14ac:dyDescent="0.25">
      <c r="A46" s="22">
        <v>37</v>
      </c>
      <c r="B46" s="26" t="s">
        <v>118</v>
      </c>
      <c r="C46" s="26" t="s">
        <v>125</v>
      </c>
      <c r="D46" s="36">
        <v>10967613.949999999</v>
      </c>
      <c r="E46" s="36">
        <v>718606.52</v>
      </c>
      <c r="F46" s="36">
        <v>11686220.470000001</v>
      </c>
      <c r="G46" s="36">
        <v>76775470.159999996</v>
      </c>
      <c r="H46" s="37">
        <v>0.1522</v>
      </c>
      <c r="I46" s="36">
        <v>6142037.6100000003</v>
      </c>
      <c r="J46" s="49"/>
      <c r="K46" s="50"/>
    </row>
    <row r="47" spans="1:65" x14ac:dyDescent="0.25">
      <c r="A47" s="22">
        <v>38</v>
      </c>
      <c r="B47" s="26" t="s">
        <v>120</v>
      </c>
      <c r="C47" s="26" t="s">
        <v>115</v>
      </c>
      <c r="D47" s="36">
        <v>19443085.350000001</v>
      </c>
      <c r="E47" s="36">
        <v>308680.39</v>
      </c>
      <c r="F47" s="36">
        <v>19751765.739999998</v>
      </c>
      <c r="G47" s="36">
        <v>72046896.260000005</v>
      </c>
      <c r="H47" s="37">
        <v>0.2742</v>
      </c>
      <c r="I47" s="36">
        <v>5763751.7000000002</v>
      </c>
      <c r="J47" s="49"/>
      <c r="K47" s="50"/>
    </row>
    <row r="48" spans="1:65" s="10" customFormat="1" x14ac:dyDescent="0.25">
      <c r="A48" s="88" t="s">
        <v>42</v>
      </c>
      <c r="B48" s="89"/>
      <c r="C48" s="90"/>
      <c r="D48" s="43">
        <f>SUM(D10:D47)</f>
        <v>1921681531.2800002</v>
      </c>
      <c r="E48" s="43">
        <f t="shared" ref="E48:I48" si="0">SUM(E10:E47)</f>
        <v>143742773.94999993</v>
      </c>
      <c r="F48" s="43">
        <f t="shared" si="0"/>
        <v>2065424305.2299995</v>
      </c>
      <c r="G48" s="43">
        <f t="shared" si="0"/>
        <v>11720373064.429998</v>
      </c>
      <c r="H48" s="44" t="s">
        <v>76</v>
      </c>
      <c r="I48" s="43">
        <f t="shared" si="0"/>
        <v>1052532868.5200001</v>
      </c>
      <c r="J48" s="24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</row>
  </sheetData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BM48"/>
  <sheetViews>
    <sheetView showGridLines="0" zoomScale="70" zoomScaleNormal="70" workbookViewId="0">
      <selection activeCell="B1" sqref="B1"/>
    </sheetView>
  </sheetViews>
  <sheetFormatPr baseColWidth="10" defaultColWidth="11.42578125" defaultRowHeight="15" x14ac:dyDescent="0.25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24" bestFit="1" customWidth="1"/>
    <col min="11" max="11" width="11.42578125" style="24"/>
    <col min="12" max="16384" width="11.42578125" style="9"/>
  </cols>
  <sheetData>
    <row r="1" spans="1:65" x14ac:dyDescent="0.25">
      <c r="C1" s="20" t="s">
        <v>6</v>
      </c>
    </row>
    <row r="3" spans="1:65" x14ac:dyDescent="0.25">
      <c r="D3" s="34"/>
      <c r="E3" s="35"/>
    </row>
    <row r="4" spans="1:65" x14ac:dyDescent="0.25">
      <c r="D4" s="35"/>
      <c r="E4" s="35"/>
    </row>
    <row r="5" spans="1:65" x14ac:dyDescent="0.25">
      <c r="A5" s="16" t="s">
        <v>1</v>
      </c>
      <c r="B5" s="16"/>
      <c r="C5" s="16"/>
    </row>
    <row r="6" spans="1:65" x14ac:dyDescent="0.25">
      <c r="A6" s="16" t="s">
        <v>124</v>
      </c>
      <c r="B6" s="16"/>
      <c r="C6" s="16"/>
    </row>
    <row r="7" spans="1:65" x14ac:dyDescent="0.25">
      <c r="A7" s="17" t="s">
        <v>7</v>
      </c>
      <c r="B7" s="17"/>
      <c r="C7" s="17"/>
    </row>
    <row r="8" spans="1:65" s="10" customFormat="1" x14ac:dyDescent="0.25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24"/>
      <c r="K8" s="24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x14ac:dyDescent="0.25">
      <c r="A10" s="22">
        <v>1</v>
      </c>
      <c r="B10" s="26" t="s">
        <v>17</v>
      </c>
      <c r="C10" s="26" t="s">
        <v>56</v>
      </c>
      <c r="D10" s="36">
        <v>269869319.31999999</v>
      </c>
      <c r="E10" s="36">
        <v>1686479.26</v>
      </c>
      <c r="F10" s="36">
        <v>271555798.57999998</v>
      </c>
      <c r="G10" s="36">
        <v>2008028369.8900001</v>
      </c>
      <c r="H10" s="37">
        <v>0.13519999999999999</v>
      </c>
      <c r="I10" s="36">
        <v>180722553.28999999</v>
      </c>
      <c r="J10" s="49"/>
      <c r="K10" s="50"/>
    </row>
    <row r="11" spans="1:65" x14ac:dyDescent="0.25">
      <c r="A11" s="22">
        <v>2</v>
      </c>
      <c r="B11" s="26" t="s">
        <v>38</v>
      </c>
      <c r="C11" s="26" t="s">
        <v>73</v>
      </c>
      <c r="D11" s="36">
        <v>152149222.78999999</v>
      </c>
      <c r="E11" s="36">
        <v>1880677.75</v>
      </c>
      <c r="F11" s="36">
        <v>154029900.53999999</v>
      </c>
      <c r="G11" s="36">
        <v>1113412238.6400001</v>
      </c>
      <c r="H11" s="37">
        <v>0.13830000000000001</v>
      </c>
      <c r="I11" s="36">
        <v>100207101.48</v>
      </c>
      <c r="J11" s="49"/>
      <c r="K11" s="50"/>
    </row>
    <row r="12" spans="1:65" x14ac:dyDescent="0.25">
      <c r="A12" s="22">
        <v>3</v>
      </c>
      <c r="B12" s="26" t="s">
        <v>18</v>
      </c>
      <c r="C12" s="26" t="s">
        <v>57</v>
      </c>
      <c r="D12" s="36">
        <v>154919577.88</v>
      </c>
      <c r="E12" s="36">
        <v>24850542.43</v>
      </c>
      <c r="F12" s="36">
        <v>179770120.31</v>
      </c>
      <c r="G12" s="36">
        <v>910042042.30999994</v>
      </c>
      <c r="H12" s="37">
        <v>0.19750000000000001</v>
      </c>
      <c r="I12" s="36">
        <v>81903783.810000002</v>
      </c>
      <c r="J12" s="49"/>
      <c r="K12" s="50"/>
    </row>
    <row r="13" spans="1:65" x14ac:dyDescent="0.25">
      <c r="A13" s="22">
        <v>4</v>
      </c>
      <c r="B13" s="26" t="s">
        <v>29</v>
      </c>
      <c r="C13" s="26" t="s">
        <v>69</v>
      </c>
      <c r="D13" s="36">
        <v>90549786.060000002</v>
      </c>
      <c r="E13" s="36">
        <v>14957335.210000001</v>
      </c>
      <c r="F13" s="36">
        <v>105507121.27</v>
      </c>
      <c r="G13" s="36">
        <v>700716958.35000002</v>
      </c>
      <c r="H13" s="37">
        <v>0.15060000000000001</v>
      </c>
      <c r="I13" s="36">
        <v>63064526.25</v>
      </c>
      <c r="J13" s="49"/>
      <c r="K13" s="50"/>
    </row>
    <row r="14" spans="1:65" x14ac:dyDescent="0.25">
      <c r="A14" s="22">
        <v>5</v>
      </c>
      <c r="B14" s="26" t="s">
        <v>24</v>
      </c>
      <c r="C14" s="26" t="s">
        <v>59</v>
      </c>
      <c r="D14" s="36">
        <v>84945839.469999999</v>
      </c>
      <c r="E14" s="36">
        <v>5957343.7199999997</v>
      </c>
      <c r="F14" s="36">
        <v>90903183.189999998</v>
      </c>
      <c r="G14" s="36">
        <v>610114480.72000003</v>
      </c>
      <c r="H14" s="37">
        <v>0.14899999999999999</v>
      </c>
      <c r="I14" s="36">
        <v>54910303.259999998</v>
      </c>
      <c r="J14" s="49"/>
      <c r="K14" s="50"/>
    </row>
    <row r="15" spans="1:65" x14ac:dyDescent="0.25">
      <c r="A15" s="22">
        <v>6</v>
      </c>
      <c r="B15" s="26" t="s">
        <v>16</v>
      </c>
      <c r="C15" s="26" t="s">
        <v>58</v>
      </c>
      <c r="D15" s="36">
        <v>74511022.480000004</v>
      </c>
      <c r="E15" s="36">
        <v>3441050.24</v>
      </c>
      <c r="F15" s="36">
        <v>77952072.719999999</v>
      </c>
      <c r="G15" s="36">
        <v>510613816.74000001</v>
      </c>
      <c r="H15" s="37">
        <v>0.1527</v>
      </c>
      <c r="I15" s="36">
        <v>45955243.509999998</v>
      </c>
      <c r="J15" s="49"/>
      <c r="K15" s="50"/>
    </row>
    <row r="16" spans="1:65" x14ac:dyDescent="0.25">
      <c r="A16" s="22">
        <v>7</v>
      </c>
      <c r="B16" s="26" t="s">
        <v>25</v>
      </c>
      <c r="C16" s="26" t="s">
        <v>62</v>
      </c>
      <c r="D16" s="36">
        <v>68469689.010000005</v>
      </c>
      <c r="E16" s="36">
        <v>9493075.1400000006</v>
      </c>
      <c r="F16" s="36">
        <v>77962764.150000006</v>
      </c>
      <c r="G16" s="36">
        <v>414585518.06999999</v>
      </c>
      <c r="H16" s="37">
        <v>0.188</v>
      </c>
      <c r="I16" s="36">
        <v>37312696.630000003</v>
      </c>
      <c r="J16" s="49"/>
      <c r="K16" s="50"/>
    </row>
    <row r="17" spans="1:11" x14ac:dyDescent="0.25">
      <c r="A17" s="39">
        <v>8</v>
      </c>
      <c r="B17" s="40" t="s">
        <v>23</v>
      </c>
      <c r="C17" s="40" t="s">
        <v>64</v>
      </c>
      <c r="D17" s="41">
        <v>44772126.560000002</v>
      </c>
      <c r="E17" s="41">
        <v>2699674.36</v>
      </c>
      <c r="F17" s="41">
        <v>47471800.920000002</v>
      </c>
      <c r="G17" s="41">
        <v>338117543.81999999</v>
      </c>
      <c r="H17" s="42">
        <v>0.1404</v>
      </c>
      <c r="I17" s="41">
        <v>30430578.940000001</v>
      </c>
      <c r="J17" s="49"/>
      <c r="K17" s="50"/>
    </row>
    <row r="18" spans="1:11" x14ac:dyDescent="0.25">
      <c r="A18" s="22">
        <v>9</v>
      </c>
      <c r="B18" s="26" t="s">
        <v>22</v>
      </c>
      <c r="C18" s="26" t="s">
        <v>63</v>
      </c>
      <c r="D18" s="36">
        <v>80565852.109999999</v>
      </c>
      <c r="E18" s="36">
        <v>23725676.23</v>
      </c>
      <c r="F18" s="36">
        <v>104291528.34</v>
      </c>
      <c r="G18" s="36">
        <v>335437660.25</v>
      </c>
      <c r="H18" s="37">
        <v>0.31090000000000001</v>
      </c>
      <c r="I18" s="36">
        <v>30189389.420000002</v>
      </c>
      <c r="J18" s="49"/>
      <c r="K18" s="50"/>
    </row>
    <row r="19" spans="1:11" x14ac:dyDescent="0.25">
      <c r="A19" s="22">
        <v>10</v>
      </c>
      <c r="B19" s="26" t="s">
        <v>26</v>
      </c>
      <c r="C19" s="26" t="s">
        <v>79</v>
      </c>
      <c r="D19" s="36">
        <v>83146124.909999996</v>
      </c>
      <c r="E19" s="36">
        <v>4456689.08</v>
      </c>
      <c r="F19" s="36">
        <v>87602813.989999995</v>
      </c>
      <c r="G19" s="36">
        <v>317460922.92000002</v>
      </c>
      <c r="H19" s="37">
        <v>0.27589999999999998</v>
      </c>
      <c r="I19" s="36">
        <v>28571483.059999999</v>
      </c>
      <c r="J19" s="49"/>
      <c r="K19" s="50"/>
    </row>
    <row r="20" spans="1:11" x14ac:dyDescent="0.25">
      <c r="A20" s="39">
        <v>11</v>
      </c>
      <c r="B20" s="40" t="s">
        <v>19</v>
      </c>
      <c r="C20" s="40" t="s">
        <v>61</v>
      </c>
      <c r="D20" s="41">
        <v>65180859.770000003</v>
      </c>
      <c r="E20" s="41">
        <v>3823001.52</v>
      </c>
      <c r="F20" s="41">
        <v>69003861.290000007</v>
      </c>
      <c r="G20" s="41">
        <v>306525510.42000002</v>
      </c>
      <c r="H20" s="42">
        <v>0.22510000000000002</v>
      </c>
      <c r="I20" s="41">
        <v>27587295.940000001</v>
      </c>
      <c r="J20" s="49"/>
      <c r="K20" s="50"/>
    </row>
    <row r="21" spans="1:11" x14ac:dyDescent="0.25">
      <c r="A21" s="39">
        <v>12</v>
      </c>
      <c r="B21" s="40" t="s">
        <v>20</v>
      </c>
      <c r="C21" s="40" t="s">
        <v>65</v>
      </c>
      <c r="D21" s="41">
        <v>56720116.700000003</v>
      </c>
      <c r="E21" s="41">
        <v>5165194.12</v>
      </c>
      <c r="F21" s="41">
        <v>61885310.82</v>
      </c>
      <c r="G21" s="41">
        <v>297682825.33999997</v>
      </c>
      <c r="H21" s="42">
        <v>0.2079</v>
      </c>
      <c r="I21" s="41">
        <v>26791454.280000001</v>
      </c>
      <c r="J21" s="49"/>
      <c r="K21" s="50"/>
    </row>
    <row r="22" spans="1:11" x14ac:dyDescent="0.25">
      <c r="A22" s="39">
        <v>13</v>
      </c>
      <c r="B22" s="40" t="s">
        <v>28</v>
      </c>
      <c r="C22" s="40" t="s">
        <v>77</v>
      </c>
      <c r="D22" s="41">
        <v>52439425.43</v>
      </c>
      <c r="E22" s="41">
        <v>3314966.06</v>
      </c>
      <c r="F22" s="41">
        <v>55754391.490000002</v>
      </c>
      <c r="G22" s="41">
        <v>268806038.18000001</v>
      </c>
      <c r="H22" s="42">
        <v>0.20739999999999997</v>
      </c>
      <c r="I22" s="41">
        <v>24192543.440000001</v>
      </c>
      <c r="J22" s="49"/>
      <c r="K22" s="50"/>
    </row>
    <row r="23" spans="1:11" x14ac:dyDescent="0.25">
      <c r="A23" s="39">
        <v>14</v>
      </c>
      <c r="B23" s="40" t="s">
        <v>21</v>
      </c>
      <c r="C23" s="40" t="s">
        <v>60</v>
      </c>
      <c r="D23" s="41">
        <v>60113795.979999997</v>
      </c>
      <c r="E23" s="41">
        <v>6228639.3499999996</v>
      </c>
      <c r="F23" s="41">
        <v>66342435.329999998</v>
      </c>
      <c r="G23" s="41">
        <v>258065868.47999999</v>
      </c>
      <c r="H23" s="42">
        <v>0.2571</v>
      </c>
      <c r="I23" s="41">
        <v>23225928.16</v>
      </c>
      <c r="J23" s="49"/>
      <c r="K23" s="50"/>
    </row>
    <row r="24" spans="1:11" x14ac:dyDescent="0.25">
      <c r="A24" s="39">
        <v>15</v>
      </c>
      <c r="B24" s="40" t="s">
        <v>81</v>
      </c>
      <c r="C24" s="40" t="s">
        <v>82</v>
      </c>
      <c r="D24" s="41">
        <v>30117080.350000001</v>
      </c>
      <c r="E24" s="41">
        <v>1763923.4</v>
      </c>
      <c r="F24" s="41">
        <v>31881003.75</v>
      </c>
      <c r="G24" s="41">
        <v>239791815.56</v>
      </c>
      <c r="H24" s="42">
        <v>0.13300000000000001</v>
      </c>
      <c r="I24" s="41">
        <v>21581263.399999999</v>
      </c>
      <c r="J24" s="49"/>
      <c r="K24" s="50"/>
    </row>
    <row r="25" spans="1:11" x14ac:dyDescent="0.25">
      <c r="A25" s="39">
        <v>16</v>
      </c>
      <c r="B25" s="40" t="s">
        <v>31</v>
      </c>
      <c r="C25" s="40" t="s">
        <v>78</v>
      </c>
      <c r="D25" s="41">
        <v>29964146.16</v>
      </c>
      <c r="E25" s="41">
        <v>3605821.29</v>
      </c>
      <c r="F25" s="41">
        <v>33569967.450000003</v>
      </c>
      <c r="G25" s="41">
        <v>233807347.56999999</v>
      </c>
      <c r="H25" s="42">
        <v>0.14360000000000001</v>
      </c>
      <c r="I25" s="41">
        <v>21042661.280000001</v>
      </c>
      <c r="J25" s="49"/>
      <c r="K25" s="50"/>
    </row>
    <row r="26" spans="1:11" x14ac:dyDescent="0.25">
      <c r="A26" s="39">
        <v>17</v>
      </c>
      <c r="B26" s="40" t="s">
        <v>37</v>
      </c>
      <c r="C26" s="40" t="s">
        <v>74</v>
      </c>
      <c r="D26" s="41">
        <v>39040690.640000001</v>
      </c>
      <c r="E26" s="41">
        <v>3042630.43</v>
      </c>
      <c r="F26" s="41">
        <v>42083321.07</v>
      </c>
      <c r="G26" s="41">
        <v>227828229.06999999</v>
      </c>
      <c r="H26" s="42">
        <v>0.18469999999999998</v>
      </c>
      <c r="I26" s="41">
        <v>20504540.620000001</v>
      </c>
      <c r="J26" s="49"/>
      <c r="K26" s="50"/>
    </row>
    <row r="27" spans="1:11" x14ac:dyDescent="0.25">
      <c r="A27" s="39">
        <v>18</v>
      </c>
      <c r="B27" s="40" t="s">
        <v>33</v>
      </c>
      <c r="C27" s="40" t="s">
        <v>68</v>
      </c>
      <c r="D27" s="41">
        <v>37729233.329999998</v>
      </c>
      <c r="E27" s="41">
        <v>629337.52</v>
      </c>
      <c r="F27" s="41">
        <v>38358570.850000001</v>
      </c>
      <c r="G27" s="41">
        <v>221119707.88</v>
      </c>
      <c r="H27" s="42">
        <v>0.17350000000000002</v>
      </c>
      <c r="I27" s="41">
        <v>19900773.710000001</v>
      </c>
      <c r="J27" s="49"/>
      <c r="K27" s="50"/>
    </row>
    <row r="28" spans="1:11" x14ac:dyDescent="0.25">
      <c r="A28" s="39">
        <v>19</v>
      </c>
      <c r="B28" s="40" t="s">
        <v>34</v>
      </c>
      <c r="C28" s="40" t="s">
        <v>67</v>
      </c>
      <c r="D28" s="41">
        <v>39866625.579999998</v>
      </c>
      <c r="E28" s="41">
        <v>1510900.82</v>
      </c>
      <c r="F28" s="41">
        <v>41377526.399999999</v>
      </c>
      <c r="G28" s="41">
        <v>218367038.31</v>
      </c>
      <c r="H28" s="42">
        <v>0.1895</v>
      </c>
      <c r="I28" s="41">
        <v>19653033.449999999</v>
      </c>
      <c r="J28" s="49"/>
      <c r="K28" s="50"/>
    </row>
    <row r="29" spans="1:11" x14ac:dyDescent="0.25">
      <c r="A29" s="39">
        <v>20</v>
      </c>
      <c r="B29" s="40" t="s">
        <v>83</v>
      </c>
      <c r="C29" s="40" t="s">
        <v>84</v>
      </c>
      <c r="D29" s="41">
        <v>27872573.780000001</v>
      </c>
      <c r="E29" s="41">
        <v>1762757.54</v>
      </c>
      <c r="F29" s="41">
        <v>29635331.32</v>
      </c>
      <c r="G29" s="41">
        <v>209812244.16999999</v>
      </c>
      <c r="H29" s="42">
        <v>0.14119999999999999</v>
      </c>
      <c r="I29" s="41">
        <v>18883101.98</v>
      </c>
      <c r="J29" s="49"/>
      <c r="K29" s="50"/>
    </row>
    <row r="30" spans="1:11" x14ac:dyDescent="0.25">
      <c r="A30" s="39">
        <v>21</v>
      </c>
      <c r="B30" s="40" t="s">
        <v>55</v>
      </c>
      <c r="C30" s="40" t="s">
        <v>80</v>
      </c>
      <c r="D30" s="41">
        <v>36565135.600000001</v>
      </c>
      <c r="E30" s="41">
        <v>414676.86</v>
      </c>
      <c r="F30" s="41">
        <v>36979812.460000001</v>
      </c>
      <c r="G30" s="41">
        <v>165971938.65000001</v>
      </c>
      <c r="H30" s="42">
        <v>0.2228</v>
      </c>
      <c r="I30" s="41">
        <v>14937474.48</v>
      </c>
      <c r="J30" s="49"/>
      <c r="K30" s="50"/>
    </row>
    <row r="31" spans="1:11" x14ac:dyDescent="0.25">
      <c r="A31" s="22">
        <v>22</v>
      </c>
      <c r="B31" s="26" t="s">
        <v>85</v>
      </c>
      <c r="C31" s="26" t="s">
        <v>86</v>
      </c>
      <c r="D31" s="36">
        <v>23947704.579999998</v>
      </c>
      <c r="E31" s="36">
        <v>3058628.85</v>
      </c>
      <c r="F31" s="36">
        <v>27006333.43</v>
      </c>
      <c r="G31" s="36">
        <v>159201033.86000001</v>
      </c>
      <c r="H31" s="37">
        <v>0.1696</v>
      </c>
      <c r="I31" s="36">
        <v>14328093.050000001</v>
      </c>
      <c r="J31" s="49"/>
      <c r="K31" s="50"/>
    </row>
    <row r="32" spans="1:11" x14ac:dyDescent="0.25">
      <c r="A32" s="22">
        <v>23</v>
      </c>
      <c r="B32" s="26" t="s">
        <v>27</v>
      </c>
      <c r="C32" s="26" t="s">
        <v>70</v>
      </c>
      <c r="D32" s="36">
        <v>19026470.210000001</v>
      </c>
      <c r="E32" s="36">
        <v>235519.16</v>
      </c>
      <c r="F32" s="36">
        <v>19261989.370000001</v>
      </c>
      <c r="G32" s="36">
        <v>156473740.87</v>
      </c>
      <c r="H32" s="37">
        <v>0.1231</v>
      </c>
      <c r="I32" s="36">
        <v>14082636.68</v>
      </c>
      <c r="J32" s="49"/>
      <c r="K32" s="50"/>
    </row>
    <row r="33" spans="1:65" x14ac:dyDescent="0.25">
      <c r="A33" s="22">
        <v>24</v>
      </c>
      <c r="B33" s="26" t="s">
        <v>39</v>
      </c>
      <c r="C33" s="26" t="s">
        <v>72</v>
      </c>
      <c r="D33" s="36">
        <v>46428906.880000003</v>
      </c>
      <c r="E33" s="36">
        <v>1007473.81</v>
      </c>
      <c r="F33" s="36">
        <v>47436380.689999998</v>
      </c>
      <c r="G33" s="36">
        <v>156204307.34</v>
      </c>
      <c r="H33" s="37">
        <v>0.30370000000000003</v>
      </c>
      <c r="I33" s="36">
        <v>14058387.66</v>
      </c>
      <c r="J33" s="49"/>
      <c r="K33" s="50"/>
    </row>
    <row r="34" spans="1:65" x14ac:dyDescent="0.25">
      <c r="A34" s="22">
        <v>25</v>
      </c>
      <c r="B34" s="26" t="s">
        <v>32</v>
      </c>
      <c r="C34" s="26" t="s">
        <v>66</v>
      </c>
      <c r="D34" s="36">
        <v>40174029.719999999</v>
      </c>
      <c r="E34" s="36">
        <v>1469678.06</v>
      </c>
      <c r="F34" s="36">
        <v>41643707.780000001</v>
      </c>
      <c r="G34" s="36">
        <v>150972257.81</v>
      </c>
      <c r="H34" s="37">
        <v>0.27579999999999999</v>
      </c>
      <c r="I34" s="36">
        <v>13587503.199999999</v>
      </c>
      <c r="J34" s="49"/>
      <c r="K34" s="50"/>
    </row>
    <row r="35" spans="1:65" x14ac:dyDescent="0.25">
      <c r="A35" s="22">
        <v>26</v>
      </c>
      <c r="B35" s="26" t="s">
        <v>40</v>
      </c>
      <c r="C35" s="26" t="s">
        <v>41</v>
      </c>
      <c r="D35" s="36">
        <v>19507769.969999999</v>
      </c>
      <c r="E35" s="36">
        <v>974169</v>
      </c>
      <c r="F35" s="36">
        <v>20481938.969999999</v>
      </c>
      <c r="G35" s="36">
        <v>149824850.31999999</v>
      </c>
      <c r="H35" s="37">
        <v>0.13669999999999999</v>
      </c>
      <c r="I35" s="36">
        <v>13484236.529999999</v>
      </c>
      <c r="J35" s="49"/>
      <c r="K35" s="50"/>
    </row>
    <row r="36" spans="1:65" x14ac:dyDescent="0.25">
      <c r="A36" s="22">
        <v>27</v>
      </c>
      <c r="B36" s="26" t="s">
        <v>35</v>
      </c>
      <c r="C36" s="26" t="s">
        <v>36</v>
      </c>
      <c r="D36" s="36">
        <v>29251785.68</v>
      </c>
      <c r="E36" s="36">
        <v>5237389.5</v>
      </c>
      <c r="F36" s="36">
        <v>34489175.18</v>
      </c>
      <c r="G36" s="36">
        <v>145367492.84</v>
      </c>
      <c r="H36" s="37">
        <v>0.23730000000000001</v>
      </c>
      <c r="I36" s="36">
        <v>13083074.359999999</v>
      </c>
      <c r="J36" s="49"/>
      <c r="K36" s="50"/>
    </row>
    <row r="37" spans="1:65" x14ac:dyDescent="0.25">
      <c r="A37" s="22">
        <v>28</v>
      </c>
      <c r="B37" s="26" t="s">
        <v>30</v>
      </c>
      <c r="C37" s="26" t="s">
        <v>71</v>
      </c>
      <c r="D37" s="36">
        <v>28977186.960000001</v>
      </c>
      <c r="E37" s="36">
        <v>736660.2</v>
      </c>
      <c r="F37" s="36">
        <v>29713847.16</v>
      </c>
      <c r="G37" s="36">
        <v>142797368.53</v>
      </c>
      <c r="H37" s="37">
        <v>0.20809999999999998</v>
      </c>
      <c r="I37" s="36">
        <v>12851763.17</v>
      </c>
      <c r="J37" s="49"/>
      <c r="K37" s="50"/>
    </row>
    <row r="38" spans="1:65" x14ac:dyDescent="0.25">
      <c r="A38" s="22">
        <v>29</v>
      </c>
      <c r="B38" s="26" t="s">
        <v>93</v>
      </c>
      <c r="C38" s="26" t="s">
        <v>94</v>
      </c>
      <c r="D38" s="36">
        <v>17712707.960000001</v>
      </c>
      <c r="E38" s="36">
        <v>2039173.69</v>
      </c>
      <c r="F38" s="36">
        <v>19751881.649999999</v>
      </c>
      <c r="G38" s="36">
        <v>137424262.88999999</v>
      </c>
      <c r="H38" s="37">
        <v>0.14369999999999999</v>
      </c>
      <c r="I38" s="36">
        <v>12368183.66</v>
      </c>
      <c r="J38" s="49"/>
      <c r="K38" s="50"/>
    </row>
    <row r="39" spans="1:65" x14ac:dyDescent="0.25">
      <c r="A39" s="22">
        <v>30</v>
      </c>
      <c r="B39" s="26" t="s">
        <v>91</v>
      </c>
      <c r="C39" s="26" t="s">
        <v>92</v>
      </c>
      <c r="D39" s="36">
        <v>25062856.629999999</v>
      </c>
      <c r="E39" s="36">
        <v>2838499.08</v>
      </c>
      <c r="F39" s="36">
        <v>27901355.710000001</v>
      </c>
      <c r="G39" s="36">
        <v>134341976.47</v>
      </c>
      <c r="H39" s="37">
        <v>0.2077</v>
      </c>
      <c r="I39" s="36">
        <v>12090777.880000001</v>
      </c>
      <c r="J39" s="49"/>
      <c r="K39" s="50"/>
    </row>
    <row r="40" spans="1:65" x14ac:dyDescent="0.25">
      <c r="A40" s="22">
        <v>31</v>
      </c>
      <c r="B40" s="26" t="s">
        <v>103</v>
      </c>
      <c r="C40" s="26" t="s">
        <v>100</v>
      </c>
      <c r="D40" s="36">
        <v>12186495.99</v>
      </c>
      <c r="E40" s="36">
        <v>-59489.4</v>
      </c>
      <c r="F40" s="36">
        <v>12127006.59</v>
      </c>
      <c r="G40" s="36">
        <v>131339557.77</v>
      </c>
      <c r="H40" s="37">
        <v>9.2300000000000007E-2</v>
      </c>
      <c r="I40" s="36">
        <v>11820560.199999999</v>
      </c>
      <c r="J40" s="49"/>
      <c r="K40" s="50"/>
    </row>
    <row r="41" spans="1:65" x14ac:dyDescent="0.25">
      <c r="A41" s="22">
        <v>32</v>
      </c>
      <c r="B41" s="26" t="s">
        <v>95</v>
      </c>
      <c r="C41" s="26" t="s">
        <v>96</v>
      </c>
      <c r="D41" s="36">
        <v>14926122.9</v>
      </c>
      <c r="E41" s="36">
        <v>251667.20000000001</v>
      </c>
      <c r="F41" s="36">
        <v>15177790.1</v>
      </c>
      <c r="G41" s="36">
        <v>99357221.5</v>
      </c>
      <c r="H41" s="37">
        <v>0.15279999999999999</v>
      </c>
      <c r="I41" s="36">
        <v>8942149.9399999995</v>
      </c>
      <c r="J41" s="49"/>
      <c r="K41" s="50"/>
    </row>
    <row r="42" spans="1:65" x14ac:dyDescent="0.25">
      <c r="A42" s="22">
        <v>33</v>
      </c>
      <c r="B42" s="26" t="s">
        <v>105</v>
      </c>
      <c r="C42" s="26" t="s">
        <v>101</v>
      </c>
      <c r="D42" s="36">
        <v>10357206.529999999</v>
      </c>
      <c r="E42" s="36">
        <v>-1016401.32</v>
      </c>
      <c r="F42" s="36">
        <v>9340805.2100000009</v>
      </c>
      <c r="G42" s="36">
        <v>92947166.519999996</v>
      </c>
      <c r="H42" s="37">
        <v>0.10050000000000001</v>
      </c>
      <c r="I42" s="36">
        <v>8365244.9900000002</v>
      </c>
      <c r="J42" s="49"/>
      <c r="K42" s="50"/>
    </row>
    <row r="43" spans="1:65" x14ac:dyDescent="0.25">
      <c r="A43" s="22">
        <v>34</v>
      </c>
      <c r="B43" s="26" t="s">
        <v>104</v>
      </c>
      <c r="C43" s="26" t="s">
        <v>102</v>
      </c>
      <c r="D43" s="36">
        <v>15475897.460000001</v>
      </c>
      <c r="E43" s="36">
        <v>593009.97</v>
      </c>
      <c r="F43" s="36">
        <v>16068907.43</v>
      </c>
      <c r="G43" s="36">
        <v>85036388.040000007</v>
      </c>
      <c r="H43" s="37">
        <v>0.18899999999999997</v>
      </c>
      <c r="I43" s="36">
        <v>7653274.9199999999</v>
      </c>
      <c r="J43" s="49"/>
      <c r="K43" s="50"/>
    </row>
    <row r="44" spans="1:65" x14ac:dyDescent="0.25">
      <c r="A44" s="22">
        <v>35</v>
      </c>
      <c r="B44" s="26" t="s">
        <v>119</v>
      </c>
      <c r="C44" s="26" t="s">
        <v>117</v>
      </c>
      <c r="D44" s="36">
        <v>12240060.18</v>
      </c>
      <c r="E44" s="36">
        <v>2138443.46</v>
      </c>
      <c r="F44" s="36">
        <v>14378503.640000001</v>
      </c>
      <c r="G44" s="36">
        <v>81604681.709999993</v>
      </c>
      <c r="H44" s="37">
        <v>0.17620000000000002</v>
      </c>
      <c r="I44" s="36">
        <v>7344421.3499999996</v>
      </c>
      <c r="J44" s="49"/>
      <c r="K44" s="50"/>
    </row>
    <row r="45" spans="1:65" x14ac:dyDescent="0.25">
      <c r="A45" s="22">
        <v>36</v>
      </c>
      <c r="B45" s="26" t="s">
        <v>87</v>
      </c>
      <c r="C45" s="26" t="s">
        <v>88</v>
      </c>
      <c r="D45" s="36">
        <v>17083482.190000001</v>
      </c>
      <c r="E45" s="36">
        <v>335958.67</v>
      </c>
      <c r="F45" s="36">
        <v>17419440.859999999</v>
      </c>
      <c r="G45" s="36">
        <v>79091827.480000004</v>
      </c>
      <c r="H45" s="37">
        <v>0.22020000000000001</v>
      </c>
      <c r="I45" s="36">
        <v>7118264.4699999997</v>
      </c>
      <c r="J45" s="49"/>
      <c r="K45" s="50"/>
    </row>
    <row r="46" spans="1:65" x14ac:dyDescent="0.25">
      <c r="A46" s="22">
        <v>37</v>
      </c>
      <c r="B46" s="26" t="s">
        <v>118</v>
      </c>
      <c r="C46" s="26" t="s">
        <v>125</v>
      </c>
      <c r="D46" s="36">
        <v>11015010.529999999</v>
      </c>
      <c r="E46" s="36">
        <v>59994.92</v>
      </c>
      <c r="F46" s="36">
        <v>11075005.449999999</v>
      </c>
      <c r="G46" s="36">
        <v>77687467.180000007</v>
      </c>
      <c r="H46" s="37">
        <v>0.1426</v>
      </c>
      <c r="I46" s="36">
        <v>6991872.0499999998</v>
      </c>
      <c r="J46" s="49"/>
      <c r="K46" s="50"/>
    </row>
    <row r="47" spans="1:65" x14ac:dyDescent="0.25">
      <c r="A47" s="22">
        <v>38</v>
      </c>
      <c r="B47" s="26" t="s">
        <v>120</v>
      </c>
      <c r="C47" s="26" t="s">
        <v>115</v>
      </c>
      <c r="D47" s="36">
        <v>19623100.84</v>
      </c>
      <c r="E47" s="36">
        <v>308680.39</v>
      </c>
      <c r="F47" s="36">
        <v>19931781.23</v>
      </c>
      <c r="G47" s="36">
        <v>74074696.269999996</v>
      </c>
      <c r="H47" s="37">
        <v>0.26910000000000001</v>
      </c>
      <c r="I47" s="36">
        <v>6666722.6600000001</v>
      </c>
      <c r="J47" s="49"/>
      <c r="K47" s="50"/>
    </row>
    <row r="48" spans="1:65" s="10" customFormat="1" x14ac:dyDescent="0.25">
      <c r="A48" s="88" t="s">
        <v>42</v>
      </c>
      <c r="B48" s="89"/>
      <c r="C48" s="90"/>
      <c r="D48" s="43">
        <f>SUM(D10:D47)</f>
        <v>1942505039.1200004</v>
      </c>
      <c r="E48" s="43">
        <f t="shared" ref="E48:I48" si="0">SUM(E10:E47)</f>
        <v>144619447.56999996</v>
      </c>
      <c r="F48" s="43">
        <f t="shared" si="0"/>
        <v>2087124486.6900001</v>
      </c>
      <c r="G48" s="43">
        <f t="shared" si="0"/>
        <v>11960054412.74</v>
      </c>
      <c r="H48" s="44" t="s">
        <v>76</v>
      </c>
      <c r="I48" s="43">
        <f t="shared" si="0"/>
        <v>1076404897.1600001</v>
      </c>
      <c r="J48" s="24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</row>
  </sheetData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BM48"/>
  <sheetViews>
    <sheetView showGridLines="0" zoomScale="70" zoomScaleNormal="70" workbookViewId="0">
      <selection activeCell="B10" sqref="B10"/>
    </sheetView>
  </sheetViews>
  <sheetFormatPr baseColWidth="10" defaultColWidth="11.42578125" defaultRowHeight="15" x14ac:dyDescent="0.25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24" bestFit="1" customWidth="1"/>
    <col min="11" max="11" width="11.42578125" style="24"/>
    <col min="12" max="16384" width="11.42578125" style="9"/>
  </cols>
  <sheetData>
    <row r="1" spans="1:65" x14ac:dyDescent="0.25">
      <c r="C1" s="20" t="s">
        <v>6</v>
      </c>
    </row>
    <row r="3" spans="1:65" x14ac:dyDescent="0.25">
      <c r="D3" s="34"/>
      <c r="E3" s="35"/>
    </row>
    <row r="4" spans="1:65" x14ac:dyDescent="0.25">
      <c r="D4" s="35"/>
      <c r="E4" s="35"/>
    </row>
    <row r="5" spans="1:65" x14ac:dyDescent="0.25">
      <c r="A5" s="16" t="s">
        <v>1</v>
      </c>
      <c r="B5" s="16"/>
      <c r="C5" s="16"/>
    </row>
    <row r="6" spans="1:65" x14ac:dyDescent="0.25">
      <c r="A6" s="16" t="s">
        <v>126</v>
      </c>
      <c r="B6" s="16"/>
      <c r="C6" s="16"/>
    </row>
    <row r="7" spans="1:65" x14ac:dyDescent="0.25">
      <c r="A7" s="17" t="s">
        <v>7</v>
      </c>
      <c r="B7" s="17"/>
      <c r="C7" s="17"/>
    </row>
    <row r="8" spans="1:65" s="10" customFormat="1" x14ac:dyDescent="0.25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24"/>
      <c r="K8" s="24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x14ac:dyDescent="0.25">
      <c r="A10" s="22">
        <v>1</v>
      </c>
      <c r="B10" s="26" t="s">
        <v>17</v>
      </c>
      <c r="C10" s="26" t="s">
        <v>56</v>
      </c>
      <c r="D10" s="36">
        <v>270897335.24000001</v>
      </c>
      <c r="E10" s="36">
        <v>1686479.26</v>
      </c>
      <c r="F10" s="36">
        <v>272583814.5</v>
      </c>
      <c r="G10" s="36">
        <v>2036226026.46</v>
      </c>
      <c r="H10" s="37">
        <v>0.13390000000000002</v>
      </c>
      <c r="I10" s="36">
        <v>183260342.38</v>
      </c>
      <c r="J10" s="49"/>
      <c r="K10" s="50"/>
    </row>
    <row r="11" spans="1:65" x14ac:dyDescent="0.25">
      <c r="A11" s="22">
        <v>2</v>
      </c>
      <c r="B11" s="26" t="s">
        <v>38</v>
      </c>
      <c r="C11" s="26" t="s">
        <v>73</v>
      </c>
      <c r="D11" s="36">
        <v>153282747.44999999</v>
      </c>
      <c r="E11" s="36">
        <v>1880677.75</v>
      </c>
      <c r="F11" s="36">
        <v>155163425.19999999</v>
      </c>
      <c r="G11" s="36">
        <v>1132751539.3399999</v>
      </c>
      <c r="H11" s="37">
        <v>0.13699999999999998</v>
      </c>
      <c r="I11" s="36">
        <v>101947638.54000001</v>
      </c>
      <c r="J11" s="49"/>
      <c r="K11" s="50"/>
    </row>
    <row r="12" spans="1:65" x14ac:dyDescent="0.25">
      <c r="A12" s="22">
        <v>3</v>
      </c>
      <c r="B12" s="26" t="s">
        <v>18</v>
      </c>
      <c r="C12" s="26" t="s">
        <v>57</v>
      </c>
      <c r="D12" s="36">
        <v>156149733.16</v>
      </c>
      <c r="E12" s="36">
        <v>24954137.789999999</v>
      </c>
      <c r="F12" s="36">
        <v>181103870.94999999</v>
      </c>
      <c r="G12" s="36">
        <v>921781786.71000004</v>
      </c>
      <c r="H12" s="37">
        <v>0.19649999999999998</v>
      </c>
      <c r="I12" s="36">
        <v>82960360.799999997</v>
      </c>
      <c r="J12" s="49"/>
      <c r="K12" s="50"/>
    </row>
    <row r="13" spans="1:65" x14ac:dyDescent="0.25">
      <c r="A13" s="22">
        <v>4</v>
      </c>
      <c r="B13" s="26" t="s">
        <v>29</v>
      </c>
      <c r="C13" s="26" t="s">
        <v>69</v>
      </c>
      <c r="D13" s="36">
        <v>94368233.120000005</v>
      </c>
      <c r="E13" s="36">
        <v>16457335.210000001</v>
      </c>
      <c r="F13" s="36">
        <v>110825568.33</v>
      </c>
      <c r="G13" s="36">
        <v>737617898.96000004</v>
      </c>
      <c r="H13" s="37">
        <v>0.1502</v>
      </c>
      <c r="I13" s="36">
        <v>66385610.909999996</v>
      </c>
      <c r="J13" s="49"/>
      <c r="K13" s="50"/>
    </row>
    <row r="14" spans="1:65" x14ac:dyDescent="0.25">
      <c r="A14" s="22">
        <v>5</v>
      </c>
      <c r="B14" s="26" t="s">
        <v>24</v>
      </c>
      <c r="C14" s="26" t="s">
        <v>59</v>
      </c>
      <c r="D14" s="36">
        <v>88177239.390000001</v>
      </c>
      <c r="E14" s="36">
        <v>6169614.46</v>
      </c>
      <c r="F14" s="36">
        <v>94346853.849999994</v>
      </c>
      <c r="G14" s="36">
        <v>635419597.59000003</v>
      </c>
      <c r="H14" s="37">
        <v>0.14849999999999999</v>
      </c>
      <c r="I14" s="36">
        <v>57187763.780000001</v>
      </c>
      <c r="J14" s="49"/>
      <c r="K14" s="50"/>
    </row>
    <row r="15" spans="1:65" x14ac:dyDescent="0.25">
      <c r="A15" s="22">
        <v>6</v>
      </c>
      <c r="B15" s="26" t="s">
        <v>16</v>
      </c>
      <c r="C15" s="26" t="s">
        <v>58</v>
      </c>
      <c r="D15" s="36">
        <v>74819831.370000005</v>
      </c>
      <c r="E15" s="36">
        <v>3441050.24</v>
      </c>
      <c r="F15" s="36">
        <v>78260881.609999999</v>
      </c>
      <c r="G15" s="36">
        <v>522149374.29000002</v>
      </c>
      <c r="H15" s="37">
        <v>0.14990000000000001</v>
      </c>
      <c r="I15" s="36">
        <v>46993443.689999998</v>
      </c>
      <c r="J15" s="49"/>
      <c r="K15" s="50"/>
    </row>
    <row r="16" spans="1:65" x14ac:dyDescent="0.25">
      <c r="A16" s="22">
        <v>7</v>
      </c>
      <c r="B16" s="26" t="s">
        <v>25</v>
      </c>
      <c r="C16" s="26" t="s">
        <v>62</v>
      </c>
      <c r="D16" s="36">
        <v>69028952.489999995</v>
      </c>
      <c r="E16" s="36">
        <v>9625535.6600000001</v>
      </c>
      <c r="F16" s="36">
        <v>78654488.150000006</v>
      </c>
      <c r="G16" s="36">
        <v>420179017.12</v>
      </c>
      <c r="H16" s="37">
        <v>0.18719999999999998</v>
      </c>
      <c r="I16" s="36">
        <v>37816111.539999999</v>
      </c>
      <c r="J16" s="49"/>
      <c r="K16" s="50"/>
    </row>
    <row r="17" spans="1:11" x14ac:dyDescent="0.25">
      <c r="A17" s="39">
        <v>8</v>
      </c>
      <c r="B17" s="40" t="s">
        <v>23</v>
      </c>
      <c r="C17" s="40" t="s">
        <v>64</v>
      </c>
      <c r="D17" s="41">
        <v>45768479.659999996</v>
      </c>
      <c r="E17" s="41">
        <v>2699674.36</v>
      </c>
      <c r="F17" s="41">
        <v>48468154.020000003</v>
      </c>
      <c r="G17" s="41">
        <v>356565167.27999997</v>
      </c>
      <c r="H17" s="42">
        <v>0.13589999999999999</v>
      </c>
      <c r="I17" s="41">
        <v>32090865.059999999</v>
      </c>
      <c r="J17" s="49"/>
      <c r="K17" s="50"/>
    </row>
    <row r="18" spans="1:11" x14ac:dyDescent="0.25">
      <c r="A18" s="22">
        <v>9</v>
      </c>
      <c r="B18" s="26" t="s">
        <v>22</v>
      </c>
      <c r="C18" s="26" t="s">
        <v>63</v>
      </c>
      <c r="D18" s="36">
        <v>81076182.230000004</v>
      </c>
      <c r="E18" s="36">
        <v>23712365.530000001</v>
      </c>
      <c r="F18" s="36">
        <v>104788547.76000001</v>
      </c>
      <c r="G18" s="36">
        <v>341178951.27999997</v>
      </c>
      <c r="H18" s="37">
        <v>0.30709999999999998</v>
      </c>
      <c r="I18" s="36">
        <v>30706105.620000001</v>
      </c>
      <c r="J18" s="49"/>
      <c r="K18" s="50"/>
    </row>
    <row r="19" spans="1:11" x14ac:dyDescent="0.25">
      <c r="A19" s="22">
        <v>10</v>
      </c>
      <c r="B19" s="26" t="s">
        <v>26</v>
      </c>
      <c r="C19" s="26" t="s">
        <v>79</v>
      </c>
      <c r="D19" s="36">
        <v>83660230.319999993</v>
      </c>
      <c r="E19" s="36">
        <v>4456689.08</v>
      </c>
      <c r="F19" s="36">
        <v>88116919.400000006</v>
      </c>
      <c r="G19" s="36">
        <v>323877194.00999999</v>
      </c>
      <c r="H19" s="37">
        <v>0.27210000000000001</v>
      </c>
      <c r="I19" s="36">
        <v>29148947.460000001</v>
      </c>
      <c r="J19" s="49"/>
      <c r="K19" s="50"/>
    </row>
    <row r="20" spans="1:11" x14ac:dyDescent="0.25">
      <c r="A20" s="39">
        <v>11</v>
      </c>
      <c r="B20" s="40" t="s">
        <v>19</v>
      </c>
      <c r="C20" s="40" t="s">
        <v>61</v>
      </c>
      <c r="D20" s="41">
        <v>65548311.689999998</v>
      </c>
      <c r="E20" s="41">
        <v>3272785.09</v>
      </c>
      <c r="F20" s="41">
        <v>68821096.780000001</v>
      </c>
      <c r="G20" s="41">
        <v>310115206.68000001</v>
      </c>
      <c r="H20" s="42">
        <v>0.22190000000000001</v>
      </c>
      <c r="I20" s="41">
        <v>27910368.600000001</v>
      </c>
      <c r="J20" s="49"/>
      <c r="K20" s="50"/>
    </row>
    <row r="21" spans="1:11" x14ac:dyDescent="0.25">
      <c r="A21" s="39">
        <v>12</v>
      </c>
      <c r="B21" s="40" t="s">
        <v>20</v>
      </c>
      <c r="C21" s="40" t="s">
        <v>65</v>
      </c>
      <c r="D21" s="41">
        <v>57004671.030000001</v>
      </c>
      <c r="E21" s="41">
        <v>5165194.12</v>
      </c>
      <c r="F21" s="41">
        <v>62169865.149999999</v>
      </c>
      <c r="G21" s="41">
        <v>302529361.97000003</v>
      </c>
      <c r="H21" s="42">
        <v>0.20550000000000002</v>
      </c>
      <c r="I21" s="41">
        <v>27227642.579999998</v>
      </c>
      <c r="J21" s="49"/>
      <c r="K21" s="50"/>
    </row>
    <row r="22" spans="1:11" x14ac:dyDescent="0.25">
      <c r="A22" s="39">
        <v>13</v>
      </c>
      <c r="B22" s="40" t="s">
        <v>28</v>
      </c>
      <c r="C22" s="40" t="s">
        <v>77</v>
      </c>
      <c r="D22" s="41">
        <v>52908734.689999998</v>
      </c>
      <c r="E22" s="41">
        <v>3300535.95</v>
      </c>
      <c r="F22" s="41">
        <v>56209270.640000001</v>
      </c>
      <c r="G22" s="41">
        <v>270859350.67000002</v>
      </c>
      <c r="H22" s="42">
        <v>0.20749999999999999</v>
      </c>
      <c r="I22" s="41">
        <v>24377341.559999999</v>
      </c>
      <c r="J22" s="49"/>
      <c r="K22" s="50"/>
    </row>
    <row r="23" spans="1:11" x14ac:dyDescent="0.25">
      <c r="A23" s="39">
        <v>14</v>
      </c>
      <c r="B23" s="40" t="s">
        <v>21</v>
      </c>
      <c r="C23" s="40" t="s">
        <v>60</v>
      </c>
      <c r="D23" s="41">
        <v>60576943.229999997</v>
      </c>
      <c r="E23" s="41">
        <v>6228639.3499999996</v>
      </c>
      <c r="F23" s="41">
        <v>66805582.579999998</v>
      </c>
      <c r="G23" s="41">
        <v>261317477.44999999</v>
      </c>
      <c r="H23" s="42">
        <v>0.25559999999999999</v>
      </c>
      <c r="I23" s="41">
        <v>23518572.969999999</v>
      </c>
      <c r="J23" s="49"/>
      <c r="K23" s="50"/>
    </row>
    <row r="24" spans="1:11" x14ac:dyDescent="0.25">
      <c r="A24" s="39">
        <v>15</v>
      </c>
      <c r="B24" s="40" t="s">
        <v>34</v>
      </c>
      <c r="C24" s="40" t="s">
        <v>67</v>
      </c>
      <c r="D24" s="41">
        <v>40291200.82</v>
      </c>
      <c r="E24" s="41">
        <v>1565865.62</v>
      </c>
      <c r="F24" s="41">
        <v>41857066.439999998</v>
      </c>
      <c r="G24" s="41">
        <v>257497179.86000001</v>
      </c>
      <c r="H24" s="42">
        <v>0.16260000000000002</v>
      </c>
      <c r="I24" s="41">
        <v>23174746.190000001</v>
      </c>
      <c r="J24" s="49"/>
      <c r="K24" s="50"/>
    </row>
    <row r="25" spans="1:11" x14ac:dyDescent="0.25">
      <c r="A25" s="39">
        <v>16</v>
      </c>
      <c r="B25" s="40" t="s">
        <v>81</v>
      </c>
      <c r="C25" s="40" t="s">
        <v>82</v>
      </c>
      <c r="D25" s="41">
        <v>30714574.469999999</v>
      </c>
      <c r="E25" s="41">
        <v>1774418.26</v>
      </c>
      <c r="F25" s="41">
        <v>32488992.73</v>
      </c>
      <c r="G25" s="41">
        <v>244011266.5</v>
      </c>
      <c r="H25" s="42">
        <v>0.1331</v>
      </c>
      <c r="I25" s="41">
        <v>21961013.989999998</v>
      </c>
      <c r="J25" s="49"/>
      <c r="K25" s="50"/>
    </row>
    <row r="26" spans="1:11" x14ac:dyDescent="0.25">
      <c r="A26" s="39">
        <v>17</v>
      </c>
      <c r="B26" s="40" t="s">
        <v>31</v>
      </c>
      <c r="C26" s="40" t="s">
        <v>78</v>
      </c>
      <c r="D26" s="41">
        <v>30097620.620000001</v>
      </c>
      <c r="E26" s="41">
        <v>3686055.98</v>
      </c>
      <c r="F26" s="41">
        <v>33783676.600000001</v>
      </c>
      <c r="G26" s="41">
        <v>237870120.87</v>
      </c>
      <c r="H26" s="42">
        <v>0.14199999999999999</v>
      </c>
      <c r="I26" s="41">
        <v>21408310.879999999</v>
      </c>
      <c r="J26" s="49"/>
      <c r="K26" s="50"/>
    </row>
    <row r="27" spans="1:11" x14ac:dyDescent="0.25">
      <c r="A27" s="39">
        <v>18</v>
      </c>
      <c r="B27" s="40" t="s">
        <v>37</v>
      </c>
      <c r="C27" s="40" t="s">
        <v>74</v>
      </c>
      <c r="D27" s="41">
        <v>39200932.729999997</v>
      </c>
      <c r="E27" s="41">
        <v>3048564.92</v>
      </c>
      <c r="F27" s="41">
        <v>42249497.649999999</v>
      </c>
      <c r="G27" s="41">
        <v>228425563.19999999</v>
      </c>
      <c r="H27" s="42">
        <v>0.185</v>
      </c>
      <c r="I27" s="41">
        <v>20558300.690000001</v>
      </c>
      <c r="J27" s="49"/>
      <c r="K27" s="50"/>
    </row>
    <row r="28" spans="1:11" x14ac:dyDescent="0.25">
      <c r="A28" s="39">
        <v>19</v>
      </c>
      <c r="B28" s="40" t="s">
        <v>33</v>
      </c>
      <c r="C28" s="40" t="s">
        <v>68</v>
      </c>
      <c r="D28" s="41">
        <v>38073790.700000003</v>
      </c>
      <c r="E28" s="41">
        <v>629337.52</v>
      </c>
      <c r="F28" s="41">
        <v>38703128.219999999</v>
      </c>
      <c r="G28" s="41">
        <v>227474789.31</v>
      </c>
      <c r="H28" s="42">
        <v>0.17010000000000003</v>
      </c>
      <c r="I28" s="41">
        <v>20472731.039999999</v>
      </c>
      <c r="J28" s="49"/>
      <c r="K28" s="50"/>
    </row>
    <row r="29" spans="1:11" x14ac:dyDescent="0.25">
      <c r="A29" s="39">
        <v>20</v>
      </c>
      <c r="B29" s="40" t="s">
        <v>83</v>
      </c>
      <c r="C29" s="40" t="s">
        <v>84</v>
      </c>
      <c r="D29" s="41">
        <v>28162657.440000001</v>
      </c>
      <c r="E29" s="41">
        <v>1862757.56</v>
      </c>
      <c r="F29" s="41">
        <v>30025415</v>
      </c>
      <c r="G29" s="41">
        <v>213972873.86000001</v>
      </c>
      <c r="H29" s="42">
        <v>0.14029999999999998</v>
      </c>
      <c r="I29" s="41">
        <v>19257558.649999999</v>
      </c>
      <c r="J29" s="49"/>
      <c r="K29" s="50"/>
    </row>
    <row r="30" spans="1:11" x14ac:dyDescent="0.25">
      <c r="A30" s="39">
        <v>21</v>
      </c>
      <c r="B30" s="40" t="s">
        <v>55</v>
      </c>
      <c r="C30" s="40" t="s">
        <v>80</v>
      </c>
      <c r="D30" s="41">
        <v>36793115.07</v>
      </c>
      <c r="E30" s="41">
        <v>414676.86</v>
      </c>
      <c r="F30" s="41">
        <v>37207791.93</v>
      </c>
      <c r="G30" s="41">
        <v>169187201.00999999</v>
      </c>
      <c r="H30" s="42">
        <v>0.21989999999999998</v>
      </c>
      <c r="I30" s="41">
        <v>15226848.09</v>
      </c>
      <c r="J30" s="49"/>
      <c r="K30" s="50"/>
    </row>
    <row r="31" spans="1:11" x14ac:dyDescent="0.25">
      <c r="A31" s="22">
        <v>22</v>
      </c>
      <c r="B31" s="26" t="s">
        <v>85</v>
      </c>
      <c r="C31" s="26" t="s">
        <v>86</v>
      </c>
      <c r="D31" s="36">
        <v>24217749.449999999</v>
      </c>
      <c r="E31" s="36">
        <v>3058628.85</v>
      </c>
      <c r="F31" s="36">
        <v>27276378.300000001</v>
      </c>
      <c r="G31" s="36">
        <v>162829835.81999999</v>
      </c>
      <c r="H31" s="37">
        <v>0.16750000000000001</v>
      </c>
      <c r="I31" s="36">
        <v>14654685.220000001</v>
      </c>
      <c r="J31" s="49"/>
      <c r="K31" s="50"/>
    </row>
    <row r="32" spans="1:11" x14ac:dyDescent="0.25">
      <c r="A32" s="22">
        <v>23</v>
      </c>
      <c r="B32" s="26" t="s">
        <v>39</v>
      </c>
      <c r="C32" s="26" t="s">
        <v>72</v>
      </c>
      <c r="D32" s="36">
        <v>46813311.649999999</v>
      </c>
      <c r="E32" s="36">
        <v>1007473.81</v>
      </c>
      <c r="F32" s="36">
        <v>47820785.460000001</v>
      </c>
      <c r="G32" s="36">
        <v>159898486.59</v>
      </c>
      <c r="H32" s="37">
        <v>0.29909999999999998</v>
      </c>
      <c r="I32" s="36">
        <v>14390863.789999999</v>
      </c>
      <c r="J32" s="49"/>
      <c r="K32" s="50"/>
    </row>
    <row r="33" spans="1:65" x14ac:dyDescent="0.25">
      <c r="A33" s="22">
        <v>24</v>
      </c>
      <c r="B33" s="26" t="s">
        <v>27</v>
      </c>
      <c r="C33" s="26" t="s">
        <v>70</v>
      </c>
      <c r="D33" s="36">
        <v>19196351.469999999</v>
      </c>
      <c r="E33" s="36">
        <v>69895.009999999995</v>
      </c>
      <c r="F33" s="36">
        <v>19266246.48</v>
      </c>
      <c r="G33" s="36">
        <v>157828282.27000001</v>
      </c>
      <c r="H33" s="37">
        <v>0.12210000000000001</v>
      </c>
      <c r="I33" s="36">
        <v>14204545.4</v>
      </c>
      <c r="J33" s="49"/>
      <c r="K33" s="50"/>
    </row>
    <row r="34" spans="1:65" x14ac:dyDescent="0.25">
      <c r="A34" s="22">
        <v>25</v>
      </c>
      <c r="B34" s="26" t="s">
        <v>40</v>
      </c>
      <c r="C34" s="26" t="s">
        <v>41</v>
      </c>
      <c r="D34" s="36">
        <v>19832874.219999999</v>
      </c>
      <c r="E34" s="36">
        <v>407399.46</v>
      </c>
      <c r="F34" s="36">
        <v>20240273.68</v>
      </c>
      <c r="G34" s="36">
        <v>154113086.56999999</v>
      </c>
      <c r="H34" s="37">
        <v>0.1313</v>
      </c>
      <c r="I34" s="36">
        <v>13870177.789999999</v>
      </c>
      <c r="J34" s="49"/>
      <c r="K34" s="50"/>
    </row>
    <row r="35" spans="1:65" x14ac:dyDescent="0.25">
      <c r="A35" s="22">
        <v>26</v>
      </c>
      <c r="B35" s="26" t="s">
        <v>32</v>
      </c>
      <c r="C35" s="26" t="s">
        <v>66</v>
      </c>
      <c r="D35" s="36">
        <v>40295263.890000001</v>
      </c>
      <c r="E35" s="36">
        <v>1485343.64</v>
      </c>
      <c r="F35" s="36">
        <v>41780607.530000001</v>
      </c>
      <c r="G35" s="36">
        <v>153503933.09999999</v>
      </c>
      <c r="H35" s="37">
        <v>0.2722</v>
      </c>
      <c r="I35" s="36">
        <v>13815353.98</v>
      </c>
      <c r="J35" s="49"/>
      <c r="K35" s="50"/>
    </row>
    <row r="36" spans="1:65" x14ac:dyDescent="0.25">
      <c r="A36" s="22">
        <v>27</v>
      </c>
      <c r="B36" s="26" t="s">
        <v>35</v>
      </c>
      <c r="C36" s="26" t="s">
        <v>36</v>
      </c>
      <c r="D36" s="36">
        <v>29293935.620000001</v>
      </c>
      <c r="E36" s="36">
        <v>5272493.7699999996</v>
      </c>
      <c r="F36" s="36">
        <v>34566429.390000001</v>
      </c>
      <c r="G36" s="36">
        <v>146263350.08000001</v>
      </c>
      <c r="H36" s="37">
        <v>0.23629999999999998</v>
      </c>
      <c r="I36" s="36">
        <v>13163701.51</v>
      </c>
      <c r="J36" s="49"/>
      <c r="K36" s="50"/>
    </row>
    <row r="37" spans="1:65" x14ac:dyDescent="0.25">
      <c r="A37" s="22">
        <v>28</v>
      </c>
      <c r="B37" s="26" t="s">
        <v>30</v>
      </c>
      <c r="C37" s="26" t="s">
        <v>71</v>
      </c>
      <c r="D37" s="36">
        <v>29205251.75</v>
      </c>
      <c r="E37" s="36">
        <v>785660.2</v>
      </c>
      <c r="F37" s="36">
        <v>29990911.949999999</v>
      </c>
      <c r="G37" s="36">
        <v>144722316.34</v>
      </c>
      <c r="H37" s="37">
        <v>0.2072</v>
      </c>
      <c r="I37" s="36">
        <v>13025008.470000001</v>
      </c>
      <c r="J37" s="49"/>
      <c r="K37" s="50"/>
    </row>
    <row r="38" spans="1:65" x14ac:dyDescent="0.25">
      <c r="A38" s="22">
        <v>29</v>
      </c>
      <c r="B38" s="26" t="s">
        <v>93</v>
      </c>
      <c r="C38" s="26" t="s">
        <v>94</v>
      </c>
      <c r="D38" s="36">
        <v>17973378.620000001</v>
      </c>
      <c r="E38" s="36">
        <v>2039173.69</v>
      </c>
      <c r="F38" s="36">
        <v>20012552.309999999</v>
      </c>
      <c r="G38" s="36">
        <v>141168681.55000001</v>
      </c>
      <c r="H38" s="37">
        <v>0.14180000000000001</v>
      </c>
      <c r="I38" s="36">
        <v>12705181.34</v>
      </c>
      <c r="J38" s="49"/>
      <c r="K38" s="50"/>
    </row>
    <row r="39" spans="1:65" x14ac:dyDescent="0.25">
      <c r="A39" s="22">
        <v>30</v>
      </c>
      <c r="B39" s="26" t="s">
        <v>91</v>
      </c>
      <c r="C39" s="26" t="s">
        <v>92</v>
      </c>
      <c r="D39" s="36">
        <v>25323801.879999999</v>
      </c>
      <c r="E39" s="36">
        <v>2838499.08</v>
      </c>
      <c r="F39" s="36">
        <v>28162300.960000001</v>
      </c>
      <c r="G39" s="36">
        <v>136000874.44</v>
      </c>
      <c r="H39" s="37">
        <v>0.20710000000000001</v>
      </c>
      <c r="I39" s="36">
        <v>12240078.699999999</v>
      </c>
      <c r="J39" s="49"/>
      <c r="K39" s="50"/>
    </row>
    <row r="40" spans="1:65" x14ac:dyDescent="0.25">
      <c r="A40" s="22">
        <v>31</v>
      </c>
      <c r="B40" s="26" t="s">
        <v>103</v>
      </c>
      <c r="C40" s="26" t="s">
        <v>100</v>
      </c>
      <c r="D40" s="36">
        <v>12514295.699999999</v>
      </c>
      <c r="E40" s="36">
        <v>67224.67</v>
      </c>
      <c r="F40" s="36">
        <v>12581520.369999999</v>
      </c>
      <c r="G40" s="36">
        <v>133544130.56</v>
      </c>
      <c r="H40" s="37">
        <v>9.4200000000000006E-2</v>
      </c>
      <c r="I40" s="36">
        <v>12018971.75</v>
      </c>
      <c r="J40" s="49"/>
      <c r="K40" s="50"/>
    </row>
    <row r="41" spans="1:65" x14ac:dyDescent="0.25">
      <c r="A41" s="22">
        <v>32</v>
      </c>
      <c r="B41" s="26" t="s">
        <v>95</v>
      </c>
      <c r="C41" s="26" t="s">
        <v>96</v>
      </c>
      <c r="D41" s="36">
        <v>15094897.01</v>
      </c>
      <c r="E41" s="36">
        <v>251667.20000000001</v>
      </c>
      <c r="F41" s="36">
        <v>15346564.210000001</v>
      </c>
      <c r="G41" s="36">
        <v>100936489.13</v>
      </c>
      <c r="H41" s="37">
        <v>0.152</v>
      </c>
      <c r="I41" s="36">
        <v>9084284.0199999996</v>
      </c>
      <c r="J41" s="49"/>
      <c r="K41" s="50"/>
    </row>
    <row r="42" spans="1:65" x14ac:dyDescent="0.25">
      <c r="A42" s="22">
        <v>33</v>
      </c>
      <c r="B42" s="26" t="s">
        <v>105</v>
      </c>
      <c r="C42" s="26" t="s">
        <v>101</v>
      </c>
      <c r="D42" s="36">
        <v>10489925.34</v>
      </c>
      <c r="E42" s="36">
        <v>-1068027.52</v>
      </c>
      <c r="F42" s="36">
        <v>9421897.8200000003</v>
      </c>
      <c r="G42" s="36">
        <v>93672021.230000004</v>
      </c>
      <c r="H42" s="37">
        <v>0.10060000000000001</v>
      </c>
      <c r="I42" s="36">
        <v>8430481.9100000001</v>
      </c>
      <c r="J42" s="49"/>
      <c r="K42" s="50"/>
    </row>
    <row r="43" spans="1:65" x14ac:dyDescent="0.25">
      <c r="A43" s="22">
        <v>34</v>
      </c>
      <c r="B43" s="26" t="s">
        <v>104</v>
      </c>
      <c r="C43" s="26" t="s">
        <v>102</v>
      </c>
      <c r="D43" s="36">
        <v>15590073.08</v>
      </c>
      <c r="E43" s="36">
        <v>593009.97</v>
      </c>
      <c r="F43" s="36">
        <v>16183083.050000001</v>
      </c>
      <c r="G43" s="36">
        <v>86830870.739999995</v>
      </c>
      <c r="H43" s="37">
        <v>0.18640000000000001</v>
      </c>
      <c r="I43" s="36">
        <v>7814778.3700000001</v>
      </c>
      <c r="J43" s="49"/>
      <c r="K43" s="50"/>
    </row>
    <row r="44" spans="1:65" x14ac:dyDescent="0.25">
      <c r="A44" s="22">
        <v>35</v>
      </c>
      <c r="B44" s="26" t="s">
        <v>119</v>
      </c>
      <c r="C44" s="26" t="s">
        <v>117</v>
      </c>
      <c r="D44" s="36">
        <v>12287720.380000001</v>
      </c>
      <c r="E44" s="36">
        <v>2151597.2000000002</v>
      </c>
      <c r="F44" s="36">
        <v>14439317.58</v>
      </c>
      <c r="G44" s="36">
        <v>81621795.719999999</v>
      </c>
      <c r="H44" s="37">
        <v>0.1769</v>
      </c>
      <c r="I44" s="36">
        <v>7345961.6100000003</v>
      </c>
      <c r="J44" s="49"/>
      <c r="K44" s="50"/>
    </row>
    <row r="45" spans="1:65" x14ac:dyDescent="0.25">
      <c r="A45" s="22">
        <v>36</v>
      </c>
      <c r="B45" s="26" t="s">
        <v>87</v>
      </c>
      <c r="C45" s="26" t="s">
        <v>88</v>
      </c>
      <c r="D45" s="36">
        <v>17252022.109999999</v>
      </c>
      <c r="E45" s="36">
        <v>337635.18</v>
      </c>
      <c r="F45" s="36">
        <v>17589657.289999999</v>
      </c>
      <c r="G45" s="36">
        <v>80154079.299999997</v>
      </c>
      <c r="H45" s="37">
        <v>0.21940000000000001</v>
      </c>
      <c r="I45" s="36">
        <v>7213867.1399999997</v>
      </c>
      <c r="J45" s="49"/>
      <c r="K45" s="50"/>
    </row>
    <row r="46" spans="1:65" x14ac:dyDescent="0.25">
      <c r="A46" s="22">
        <v>37</v>
      </c>
      <c r="B46" s="26" t="s">
        <v>118</v>
      </c>
      <c r="C46" s="26" t="s">
        <v>125</v>
      </c>
      <c r="D46" s="36">
        <v>11123531.310000001</v>
      </c>
      <c r="E46" s="36">
        <v>59994.92</v>
      </c>
      <c r="F46" s="36">
        <v>11183526.23</v>
      </c>
      <c r="G46" s="36">
        <v>78861437.900000006</v>
      </c>
      <c r="H46" s="37">
        <v>0.14180000000000001</v>
      </c>
      <c r="I46" s="36">
        <v>7097529.4100000001</v>
      </c>
      <c r="J46" s="49"/>
      <c r="K46" s="50"/>
    </row>
    <row r="47" spans="1:65" x14ac:dyDescent="0.25">
      <c r="A47" s="22">
        <v>38</v>
      </c>
      <c r="B47" s="26" t="s">
        <v>120</v>
      </c>
      <c r="C47" s="26" t="s">
        <v>115</v>
      </c>
      <c r="D47" s="36">
        <v>19784398.640000001</v>
      </c>
      <c r="E47" s="36">
        <v>308680.39</v>
      </c>
      <c r="F47" s="36">
        <v>20093079.030000001</v>
      </c>
      <c r="G47" s="36">
        <v>75115651.450000003</v>
      </c>
      <c r="H47" s="37">
        <v>0.26750000000000002</v>
      </c>
      <c r="I47" s="36">
        <v>6760408.6299999999</v>
      </c>
      <c r="J47" s="49"/>
      <c r="K47" s="50"/>
    </row>
    <row r="48" spans="1:65" s="10" customFormat="1" x14ac:dyDescent="0.25">
      <c r="A48" s="88" t="s">
        <v>42</v>
      </c>
      <c r="B48" s="89"/>
      <c r="C48" s="90"/>
      <c r="D48" s="43">
        <f>SUM(D10:D47)</f>
        <v>1962890299.0400002</v>
      </c>
      <c r="E48" s="43">
        <f t="shared" ref="E48:I48" si="0">SUM(E10:E47)</f>
        <v>145698740.08999994</v>
      </c>
      <c r="F48" s="43">
        <f t="shared" si="0"/>
        <v>2108589039.1300004</v>
      </c>
      <c r="G48" s="43">
        <f t="shared" si="0"/>
        <v>12238072267.209999</v>
      </c>
      <c r="H48" s="44" t="s">
        <v>76</v>
      </c>
      <c r="I48" s="43">
        <f t="shared" si="0"/>
        <v>1101426504.0600002</v>
      </c>
      <c r="J48" s="24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</row>
  </sheetData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BM48"/>
  <sheetViews>
    <sheetView showGridLines="0" zoomScale="70" zoomScaleNormal="70" workbookViewId="0">
      <selection activeCell="B8" sqref="B8:B9"/>
    </sheetView>
  </sheetViews>
  <sheetFormatPr baseColWidth="10" defaultColWidth="11.42578125" defaultRowHeight="15" x14ac:dyDescent="0.25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24" bestFit="1" customWidth="1"/>
    <col min="11" max="11" width="11.42578125" style="24"/>
    <col min="12" max="16384" width="11.42578125" style="9"/>
  </cols>
  <sheetData>
    <row r="1" spans="1:65" x14ac:dyDescent="0.25">
      <c r="C1" s="20" t="s">
        <v>6</v>
      </c>
    </row>
    <row r="3" spans="1:65" x14ac:dyDescent="0.25">
      <c r="D3" s="34"/>
      <c r="E3" s="35"/>
    </row>
    <row r="4" spans="1:65" x14ac:dyDescent="0.25">
      <c r="D4" s="35"/>
      <c r="E4" s="35"/>
    </row>
    <row r="5" spans="1:65" x14ac:dyDescent="0.25">
      <c r="A5" s="16" t="s">
        <v>1</v>
      </c>
      <c r="B5" s="16"/>
      <c r="C5" s="16"/>
    </row>
    <row r="6" spans="1:65" x14ac:dyDescent="0.25">
      <c r="A6" s="16" t="s">
        <v>127</v>
      </c>
      <c r="B6" s="16"/>
      <c r="C6" s="16"/>
    </row>
    <row r="7" spans="1:65" x14ac:dyDescent="0.25">
      <c r="A7" s="17" t="s">
        <v>7</v>
      </c>
      <c r="B7" s="17"/>
      <c r="C7" s="17"/>
    </row>
    <row r="8" spans="1:65" s="10" customFormat="1" x14ac:dyDescent="0.25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24"/>
      <c r="K8" s="24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x14ac:dyDescent="0.25">
      <c r="A10" s="22">
        <v>1</v>
      </c>
      <c r="B10" s="26" t="s">
        <v>17</v>
      </c>
      <c r="C10" s="26" t="s">
        <v>56</v>
      </c>
      <c r="D10" s="36">
        <v>272111468.26999998</v>
      </c>
      <c r="E10" s="36">
        <v>1686479.26</v>
      </c>
      <c r="F10" s="36">
        <v>273797947.52999997</v>
      </c>
      <c r="G10" s="36">
        <v>2095994925.55</v>
      </c>
      <c r="H10" s="37">
        <v>0.13059999999999999</v>
      </c>
      <c r="I10" s="36">
        <v>188639543.30000001</v>
      </c>
      <c r="J10" s="49"/>
      <c r="K10" s="50"/>
    </row>
    <row r="11" spans="1:65" x14ac:dyDescent="0.25">
      <c r="A11" s="22">
        <v>2</v>
      </c>
      <c r="B11" s="26" t="s">
        <v>38</v>
      </c>
      <c r="C11" s="26" t="s">
        <v>73</v>
      </c>
      <c r="D11" s="36">
        <v>153708743.53999999</v>
      </c>
      <c r="E11" s="36">
        <v>1880677.75</v>
      </c>
      <c r="F11" s="36">
        <v>155589421.28999999</v>
      </c>
      <c r="G11" s="36">
        <v>1172135827.6900001</v>
      </c>
      <c r="H11" s="37">
        <v>0.13269999999999998</v>
      </c>
      <c r="I11" s="36">
        <v>105492224.48999999</v>
      </c>
      <c r="J11" s="49"/>
      <c r="K11" s="50"/>
    </row>
    <row r="12" spans="1:65" x14ac:dyDescent="0.25">
      <c r="A12" s="22">
        <v>3</v>
      </c>
      <c r="B12" s="26" t="s">
        <v>18</v>
      </c>
      <c r="C12" s="26" t="s">
        <v>57</v>
      </c>
      <c r="D12" s="36">
        <v>156791116.47999999</v>
      </c>
      <c r="E12" s="36">
        <v>25003725.640000001</v>
      </c>
      <c r="F12" s="36">
        <v>181794842.12</v>
      </c>
      <c r="G12" s="36">
        <v>928462903.05999994</v>
      </c>
      <c r="H12" s="37">
        <v>0.19579999999999997</v>
      </c>
      <c r="I12" s="36">
        <v>83561661.280000001</v>
      </c>
      <c r="J12" s="49"/>
      <c r="K12" s="50"/>
    </row>
    <row r="13" spans="1:65" x14ac:dyDescent="0.25">
      <c r="A13" s="22">
        <v>4</v>
      </c>
      <c r="B13" s="26" t="s">
        <v>29</v>
      </c>
      <c r="C13" s="26" t="s">
        <v>69</v>
      </c>
      <c r="D13" s="36">
        <v>97382125.519999996</v>
      </c>
      <c r="E13" s="36">
        <v>17957335.210000001</v>
      </c>
      <c r="F13" s="36">
        <v>115339460.73</v>
      </c>
      <c r="G13" s="36">
        <v>764581650.02999997</v>
      </c>
      <c r="H13" s="37">
        <v>0.15090000000000001</v>
      </c>
      <c r="I13" s="36">
        <v>68812348.5</v>
      </c>
      <c r="J13" s="49"/>
      <c r="K13" s="50"/>
    </row>
    <row r="14" spans="1:65" x14ac:dyDescent="0.25">
      <c r="A14" s="22">
        <v>5</v>
      </c>
      <c r="B14" s="26" t="s">
        <v>24</v>
      </c>
      <c r="C14" s="26" t="s">
        <v>59</v>
      </c>
      <c r="D14" s="36">
        <v>90890902.489999995</v>
      </c>
      <c r="E14" s="36">
        <v>6345390.4500000002</v>
      </c>
      <c r="F14" s="36">
        <v>97236292.939999998</v>
      </c>
      <c r="G14" s="36">
        <v>651879940.20000005</v>
      </c>
      <c r="H14" s="37">
        <v>0.1492</v>
      </c>
      <c r="I14" s="36">
        <v>58669194.619999997</v>
      </c>
      <c r="J14" s="49"/>
      <c r="K14" s="50"/>
    </row>
    <row r="15" spans="1:65" x14ac:dyDescent="0.25">
      <c r="A15" s="22">
        <v>6</v>
      </c>
      <c r="B15" s="26" t="s">
        <v>16</v>
      </c>
      <c r="C15" s="26" t="s">
        <v>58</v>
      </c>
      <c r="D15" s="36">
        <v>75314505.379999995</v>
      </c>
      <c r="E15" s="36">
        <v>3441050.24</v>
      </c>
      <c r="F15" s="36">
        <v>78755555.620000005</v>
      </c>
      <c r="G15" s="36">
        <v>532293581.75999999</v>
      </c>
      <c r="H15" s="37">
        <v>0.14800000000000002</v>
      </c>
      <c r="I15" s="36">
        <v>47906422.359999999</v>
      </c>
      <c r="J15" s="49"/>
      <c r="K15" s="50"/>
    </row>
    <row r="16" spans="1:65" x14ac:dyDescent="0.25">
      <c r="A16" s="22">
        <v>7</v>
      </c>
      <c r="B16" s="26" t="s">
        <v>25</v>
      </c>
      <c r="C16" s="26" t="s">
        <v>62</v>
      </c>
      <c r="D16" s="36">
        <v>70215709.680000007</v>
      </c>
      <c r="E16" s="36">
        <v>9970021.5899999999</v>
      </c>
      <c r="F16" s="36">
        <v>80185731.269999996</v>
      </c>
      <c r="G16" s="36">
        <v>423726782.17000002</v>
      </c>
      <c r="H16" s="37">
        <v>0.18920000000000001</v>
      </c>
      <c r="I16" s="36">
        <v>38135410.399999999</v>
      </c>
      <c r="J16" s="49"/>
      <c r="K16" s="50"/>
    </row>
    <row r="17" spans="1:11" x14ac:dyDescent="0.25">
      <c r="A17" s="39">
        <v>8</v>
      </c>
      <c r="B17" s="40" t="s">
        <v>23</v>
      </c>
      <c r="C17" s="40" t="s">
        <v>64</v>
      </c>
      <c r="D17" s="41">
        <v>46840882.18</v>
      </c>
      <c r="E17" s="41">
        <v>2699674.36</v>
      </c>
      <c r="F17" s="41">
        <v>49540556.539999999</v>
      </c>
      <c r="G17" s="41">
        <v>370886346.57999998</v>
      </c>
      <c r="H17" s="42">
        <v>0.1336</v>
      </c>
      <c r="I17" s="41">
        <v>33379771.190000001</v>
      </c>
      <c r="J17" s="49"/>
      <c r="K17" s="50"/>
    </row>
    <row r="18" spans="1:11" x14ac:dyDescent="0.25">
      <c r="A18" s="22">
        <v>9</v>
      </c>
      <c r="B18" s="26" t="s">
        <v>22</v>
      </c>
      <c r="C18" s="26" t="s">
        <v>63</v>
      </c>
      <c r="D18" s="36">
        <v>81371987.049999997</v>
      </c>
      <c r="E18" s="36">
        <v>23071701.43</v>
      </c>
      <c r="F18" s="36">
        <v>104443688.48</v>
      </c>
      <c r="G18" s="36">
        <v>347209295.13</v>
      </c>
      <c r="H18" s="37">
        <v>0.30079999999999996</v>
      </c>
      <c r="I18" s="36">
        <v>31248836.559999999</v>
      </c>
      <c r="J18" s="49"/>
      <c r="K18" s="50"/>
    </row>
    <row r="19" spans="1:11" x14ac:dyDescent="0.25">
      <c r="A19" s="22">
        <v>10</v>
      </c>
      <c r="B19" s="26" t="s">
        <v>26</v>
      </c>
      <c r="C19" s="26" t="s">
        <v>79</v>
      </c>
      <c r="D19" s="36">
        <v>84463392.349999994</v>
      </c>
      <c r="E19" s="36">
        <v>4456689.08</v>
      </c>
      <c r="F19" s="36">
        <v>88920081.430000007</v>
      </c>
      <c r="G19" s="36">
        <v>328126381.76999998</v>
      </c>
      <c r="H19" s="37">
        <v>0.27100000000000002</v>
      </c>
      <c r="I19" s="36">
        <v>29531374.359999999</v>
      </c>
      <c r="J19" s="49"/>
      <c r="K19" s="50"/>
    </row>
    <row r="20" spans="1:11" x14ac:dyDescent="0.25">
      <c r="A20" s="39">
        <v>11</v>
      </c>
      <c r="B20" s="40" t="s">
        <v>19</v>
      </c>
      <c r="C20" s="40" t="s">
        <v>61</v>
      </c>
      <c r="D20" s="41">
        <v>65976600.530000001</v>
      </c>
      <c r="E20" s="41">
        <v>3166009.94</v>
      </c>
      <c r="F20" s="41">
        <v>69142610.469999999</v>
      </c>
      <c r="G20" s="41">
        <v>312250157.73000002</v>
      </c>
      <c r="H20" s="42">
        <v>0.22140000000000001</v>
      </c>
      <c r="I20" s="41">
        <v>28102514.199999999</v>
      </c>
      <c r="J20" s="49"/>
      <c r="K20" s="50"/>
    </row>
    <row r="21" spans="1:11" x14ac:dyDescent="0.25">
      <c r="A21" s="39">
        <v>12</v>
      </c>
      <c r="B21" s="40" t="s">
        <v>20</v>
      </c>
      <c r="C21" s="40" t="s">
        <v>65</v>
      </c>
      <c r="D21" s="41">
        <v>57390236.109999999</v>
      </c>
      <c r="E21" s="41">
        <v>5165194.12</v>
      </c>
      <c r="F21" s="41">
        <v>62555430.229999997</v>
      </c>
      <c r="G21" s="41">
        <v>307236140.80000001</v>
      </c>
      <c r="H21" s="42">
        <v>0.2036</v>
      </c>
      <c r="I21" s="41">
        <v>27651252.670000002</v>
      </c>
      <c r="J21" s="49"/>
      <c r="K21" s="50"/>
    </row>
    <row r="22" spans="1:11" x14ac:dyDescent="0.25">
      <c r="A22" s="39">
        <v>13</v>
      </c>
      <c r="B22" s="40" t="s">
        <v>28</v>
      </c>
      <c r="C22" s="40" t="s">
        <v>77</v>
      </c>
      <c r="D22" s="41">
        <v>53269582.439999998</v>
      </c>
      <c r="E22" s="41">
        <v>3295195.29</v>
      </c>
      <c r="F22" s="41">
        <v>56564777.729999997</v>
      </c>
      <c r="G22" s="41">
        <v>273701829.91000003</v>
      </c>
      <c r="H22" s="42">
        <v>0.20670000000000002</v>
      </c>
      <c r="I22" s="41">
        <v>24633164.690000001</v>
      </c>
      <c r="J22" s="49"/>
      <c r="K22" s="50"/>
    </row>
    <row r="23" spans="1:11" x14ac:dyDescent="0.25">
      <c r="A23" s="39">
        <v>14</v>
      </c>
      <c r="B23" s="40" t="s">
        <v>34</v>
      </c>
      <c r="C23" s="40" t="s">
        <v>67</v>
      </c>
      <c r="D23" s="41">
        <v>40657164.460000001</v>
      </c>
      <c r="E23" s="41">
        <v>1565865.62</v>
      </c>
      <c r="F23" s="41">
        <v>42223030.079999998</v>
      </c>
      <c r="G23" s="41">
        <v>261189022.88</v>
      </c>
      <c r="H23" s="42">
        <v>0.16170000000000001</v>
      </c>
      <c r="I23" s="41">
        <v>23507012.059999999</v>
      </c>
      <c r="J23" s="49"/>
      <c r="K23" s="50"/>
    </row>
    <row r="24" spans="1:11" x14ac:dyDescent="0.25">
      <c r="A24" s="39">
        <v>15</v>
      </c>
      <c r="B24" s="40" t="s">
        <v>21</v>
      </c>
      <c r="C24" s="40" t="s">
        <v>60</v>
      </c>
      <c r="D24" s="41">
        <v>60736000.920000002</v>
      </c>
      <c r="E24" s="41">
        <v>6228639.3499999996</v>
      </c>
      <c r="F24" s="41">
        <v>66964640.270000003</v>
      </c>
      <c r="G24" s="41">
        <v>260244701.63999999</v>
      </c>
      <c r="H24" s="42">
        <v>0.25730000000000003</v>
      </c>
      <c r="I24" s="41">
        <v>23422023.149999999</v>
      </c>
      <c r="J24" s="49"/>
      <c r="K24" s="50"/>
    </row>
    <row r="25" spans="1:11" x14ac:dyDescent="0.25">
      <c r="A25" s="39">
        <v>16</v>
      </c>
      <c r="B25" s="40" t="s">
        <v>81</v>
      </c>
      <c r="C25" s="40" t="s">
        <v>82</v>
      </c>
      <c r="D25" s="41">
        <v>31075100.850000001</v>
      </c>
      <c r="E25" s="41">
        <v>1785973.4</v>
      </c>
      <c r="F25" s="41">
        <v>32861074.25</v>
      </c>
      <c r="G25" s="41">
        <v>249010934.78</v>
      </c>
      <c r="H25" s="42">
        <v>0.13200000000000001</v>
      </c>
      <c r="I25" s="41">
        <v>22410984.129999999</v>
      </c>
      <c r="J25" s="49"/>
      <c r="K25" s="50"/>
    </row>
    <row r="26" spans="1:11" x14ac:dyDescent="0.25">
      <c r="A26" s="39">
        <v>17</v>
      </c>
      <c r="B26" s="40" t="s">
        <v>31</v>
      </c>
      <c r="C26" s="40" t="s">
        <v>78</v>
      </c>
      <c r="D26" s="41">
        <v>30282206.739999998</v>
      </c>
      <c r="E26" s="41">
        <v>3745216.29</v>
      </c>
      <c r="F26" s="41">
        <v>34027423.030000001</v>
      </c>
      <c r="G26" s="41">
        <v>240291006.03</v>
      </c>
      <c r="H26" s="42">
        <v>0.1416</v>
      </c>
      <c r="I26" s="41">
        <v>21626190.539999999</v>
      </c>
      <c r="J26" s="49"/>
      <c r="K26" s="50"/>
    </row>
    <row r="27" spans="1:11" x14ac:dyDescent="0.25">
      <c r="A27" s="39">
        <v>18</v>
      </c>
      <c r="B27" s="40" t="s">
        <v>33</v>
      </c>
      <c r="C27" s="40" t="s">
        <v>68</v>
      </c>
      <c r="D27" s="41">
        <v>38362006.649999999</v>
      </c>
      <c r="E27" s="41">
        <v>629337.52</v>
      </c>
      <c r="F27" s="41">
        <v>38991344.170000002</v>
      </c>
      <c r="G27" s="41">
        <v>232568034.78</v>
      </c>
      <c r="H27" s="42">
        <v>0.16769999999999999</v>
      </c>
      <c r="I27" s="41">
        <v>20931123.129999999</v>
      </c>
      <c r="J27" s="49"/>
      <c r="K27" s="50"/>
    </row>
    <row r="28" spans="1:11" x14ac:dyDescent="0.25">
      <c r="A28" s="39">
        <v>19</v>
      </c>
      <c r="B28" s="40" t="s">
        <v>37</v>
      </c>
      <c r="C28" s="40" t="s">
        <v>74</v>
      </c>
      <c r="D28" s="41">
        <v>39356073.399999999</v>
      </c>
      <c r="E28" s="41">
        <v>3065758.09</v>
      </c>
      <c r="F28" s="41">
        <v>42421831.490000002</v>
      </c>
      <c r="G28" s="41">
        <v>230105686.55000001</v>
      </c>
      <c r="H28" s="42">
        <v>0.18440000000000001</v>
      </c>
      <c r="I28" s="41">
        <v>20709511.789999999</v>
      </c>
      <c r="J28" s="49"/>
      <c r="K28" s="50"/>
    </row>
    <row r="29" spans="1:11" x14ac:dyDescent="0.25">
      <c r="A29" s="39">
        <v>20</v>
      </c>
      <c r="B29" s="40" t="s">
        <v>83</v>
      </c>
      <c r="C29" s="40" t="s">
        <v>84</v>
      </c>
      <c r="D29" s="41">
        <v>28411181.329999998</v>
      </c>
      <c r="E29" s="41">
        <v>1942757.56</v>
      </c>
      <c r="F29" s="41">
        <v>30353938.890000001</v>
      </c>
      <c r="G29" s="41">
        <v>216825868.16999999</v>
      </c>
      <c r="H29" s="42">
        <v>0.14000000000000001</v>
      </c>
      <c r="I29" s="41">
        <v>19514328.140000001</v>
      </c>
      <c r="J29" s="49"/>
      <c r="K29" s="50"/>
    </row>
    <row r="30" spans="1:11" x14ac:dyDescent="0.25">
      <c r="A30" s="39">
        <v>21</v>
      </c>
      <c r="B30" s="40" t="s">
        <v>55</v>
      </c>
      <c r="C30" s="40" t="s">
        <v>80</v>
      </c>
      <c r="D30" s="41">
        <v>36972684.689999998</v>
      </c>
      <c r="E30" s="41">
        <v>414676.86</v>
      </c>
      <c r="F30" s="41">
        <v>37387361.549999997</v>
      </c>
      <c r="G30" s="41">
        <v>169849693.97999999</v>
      </c>
      <c r="H30" s="42">
        <v>0.22010000000000002</v>
      </c>
      <c r="I30" s="41">
        <v>15286472.460000001</v>
      </c>
      <c r="J30" s="49"/>
      <c r="K30" s="50"/>
    </row>
    <row r="31" spans="1:11" x14ac:dyDescent="0.25">
      <c r="A31" s="22">
        <v>22</v>
      </c>
      <c r="B31" s="26" t="s">
        <v>85</v>
      </c>
      <c r="C31" s="26" t="s">
        <v>86</v>
      </c>
      <c r="D31" s="36">
        <v>24465639.41</v>
      </c>
      <c r="E31" s="36">
        <v>3058628.85</v>
      </c>
      <c r="F31" s="36">
        <v>27524268.260000002</v>
      </c>
      <c r="G31" s="36">
        <v>166371330.63</v>
      </c>
      <c r="H31" s="37">
        <v>0.16539999999999999</v>
      </c>
      <c r="I31" s="36">
        <v>14973419.76</v>
      </c>
      <c r="J31" s="49"/>
      <c r="K31" s="50"/>
    </row>
    <row r="32" spans="1:11" x14ac:dyDescent="0.25">
      <c r="A32" s="22">
        <v>23</v>
      </c>
      <c r="B32" s="26" t="s">
        <v>39</v>
      </c>
      <c r="C32" s="26" t="s">
        <v>72</v>
      </c>
      <c r="D32" s="36">
        <v>46917038.700000003</v>
      </c>
      <c r="E32" s="36">
        <v>1007473.81</v>
      </c>
      <c r="F32" s="36">
        <v>47924512.509999998</v>
      </c>
      <c r="G32" s="36">
        <v>160815329.49000001</v>
      </c>
      <c r="H32" s="37">
        <v>0.29799999999999999</v>
      </c>
      <c r="I32" s="36">
        <v>14473379.65</v>
      </c>
      <c r="J32" s="49"/>
      <c r="K32" s="50"/>
    </row>
    <row r="33" spans="1:65" x14ac:dyDescent="0.25">
      <c r="A33" s="22">
        <v>24</v>
      </c>
      <c r="B33" s="26" t="s">
        <v>27</v>
      </c>
      <c r="C33" s="26" t="s">
        <v>70</v>
      </c>
      <c r="D33" s="36">
        <v>19349026.75</v>
      </c>
      <c r="E33" s="36">
        <v>-730728.82</v>
      </c>
      <c r="F33" s="36">
        <v>18618297.93</v>
      </c>
      <c r="G33" s="36">
        <v>158647068.16999999</v>
      </c>
      <c r="H33" s="37">
        <v>0.1174</v>
      </c>
      <c r="I33" s="36">
        <v>14278236.140000001</v>
      </c>
      <c r="J33" s="49"/>
      <c r="K33" s="50"/>
    </row>
    <row r="34" spans="1:65" x14ac:dyDescent="0.25">
      <c r="A34" s="22">
        <v>25</v>
      </c>
      <c r="B34" s="26" t="s">
        <v>40</v>
      </c>
      <c r="C34" s="26" t="s">
        <v>41</v>
      </c>
      <c r="D34" s="36">
        <v>20171607.809999999</v>
      </c>
      <c r="E34" s="36">
        <v>451719.65</v>
      </c>
      <c r="F34" s="36">
        <v>20623327.460000001</v>
      </c>
      <c r="G34" s="36">
        <v>158209846.55000001</v>
      </c>
      <c r="H34" s="37">
        <v>0.13039999999999999</v>
      </c>
      <c r="I34" s="36">
        <v>14238886.189999999</v>
      </c>
      <c r="J34" s="49"/>
      <c r="K34" s="50"/>
    </row>
    <row r="35" spans="1:65" x14ac:dyDescent="0.25">
      <c r="A35" s="22">
        <v>26</v>
      </c>
      <c r="B35" s="26" t="s">
        <v>32</v>
      </c>
      <c r="C35" s="26" t="s">
        <v>66</v>
      </c>
      <c r="D35" s="36">
        <v>40430147.079999998</v>
      </c>
      <c r="E35" s="36">
        <v>1493913.15</v>
      </c>
      <c r="F35" s="36">
        <v>41924060.229999997</v>
      </c>
      <c r="G35" s="36">
        <v>154569867.5</v>
      </c>
      <c r="H35" s="37">
        <v>0.2712</v>
      </c>
      <c r="I35" s="36">
        <v>13911288.08</v>
      </c>
      <c r="J35" s="49"/>
      <c r="K35" s="50"/>
    </row>
    <row r="36" spans="1:65" x14ac:dyDescent="0.25">
      <c r="A36" s="22">
        <v>27</v>
      </c>
      <c r="B36" s="26" t="s">
        <v>30</v>
      </c>
      <c r="C36" s="26" t="s">
        <v>71</v>
      </c>
      <c r="D36" s="36">
        <v>29458177.600000001</v>
      </c>
      <c r="E36" s="36">
        <v>736660.2</v>
      </c>
      <c r="F36" s="36">
        <v>30194837.800000001</v>
      </c>
      <c r="G36" s="36">
        <v>148365789.28999999</v>
      </c>
      <c r="H36" s="37">
        <v>0.20350000000000001</v>
      </c>
      <c r="I36" s="36">
        <v>13352921.039999999</v>
      </c>
      <c r="J36" s="49"/>
      <c r="K36" s="50"/>
    </row>
    <row r="37" spans="1:65" x14ac:dyDescent="0.25">
      <c r="A37" s="22">
        <v>28</v>
      </c>
      <c r="B37" s="26" t="s">
        <v>35</v>
      </c>
      <c r="C37" s="26" t="s">
        <v>36</v>
      </c>
      <c r="D37" s="36">
        <v>29445795.41</v>
      </c>
      <c r="E37" s="36">
        <v>5302054.9400000004</v>
      </c>
      <c r="F37" s="36">
        <v>34747850.350000001</v>
      </c>
      <c r="G37" s="36">
        <v>147482258.55000001</v>
      </c>
      <c r="H37" s="37">
        <v>0.23559999999999998</v>
      </c>
      <c r="I37" s="36">
        <v>13273403.27</v>
      </c>
      <c r="J37" s="49"/>
      <c r="K37" s="50"/>
    </row>
    <row r="38" spans="1:65" x14ac:dyDescent="0.25">
      <c r="A38" s="22">
        <v>29</v>
      </c>
      <c r="B38" s="26" t="s">
        <v>93</v>
      </c>
      <c r="C38" s="26" t="s">
        <v>94</v>
      </c>
      <c r="D38" s="36">
        <v>18135588.210000001</v>
      </c>
      <c r="E38" s="36">
        <v>2039173.69</v>
      </c>
      <c r="F38" s="36">
        <v>20174761.899999999</v>
      </c>
      <c r="G38" s="36">
        <v>144001300.5</v>
      </c>
      <c r="H38" s="37">
        <v>0.1401</v>
      </c>
      <c r="I38" s="36">
        <v>12960117.050000001</v>
      </c>
      <c r="J38" s="49"/>
      <c r="K38" s="50"/>
    </row>
    <row r="39" spans="1:65" x14ac:dyDescent="0.25">
      <c r="A39" s="22">
        <v>30</v>
      </c>
      <c r="B39" s="26" t="s">
        <v>91</v>
      </c>
      <c r="C39" s="26" t="s">
        <v>92</v>
      </c>
      <c r="D39" s="36">
        <v>25570932.850000001</v>
      </c>
      <c r="E39" s="36">
        <v>2838499.08</v>
      </c>
      <c r="F39" s="36">
        <v>28409431.93</v>
      </c>
      <c r="G39" s="36">
        <v>136018033.86000001</v>
      </c>
      <c r="H39" s="37">
        <v>0.2089</v>
      </c>
      <c r="I39" s="36">
        <v>12241623.050000001</v>
      </c>
      <c r="J39" s="49"/>
      <c r="K39" s="50"/>
    </row>
    <row r="40" spans="1:65" x14ac:dyDescent="0.25">
      <c r="A40" s="22">
        <v>31</v>
      </c>
      <c r="B40" s="26" t="s">
        <v>103</v>
      </c>
      <c r="C40" s="26" t="s">
        <v>100</v>
      </c>
      <c r="D40" s="36">
        <v>12870678.68</v>
      </c>
      <c r="E40" s="36">
        <v>176959.52</v>
      </c>
      <c r="F40" s="36">
        <v>13047638.199999999</v>
      </c>
      <c r="G40" s="36">
        <v>135920299.25</v>
      </c>
      <c r="H40" s="37">
        <v>9.6000000000000002E-2</v>
      </c>
      <c r="I40" s="36">
        <v>12232826.93</v>
      </c>
      <c r="J40" s="49"/>
      <c r="K40" s="50"/>
    </row>
    <row r="41" spans="1:65" x14ac:dyDescent="0.25">
      <c r="A41" s="22">
        <v>32</v>
      </c>
      <c r="B41" s="26" t="s">
        <v>95</v>
      </c>
      <c r="C41" s="26" t="s">
        <v>96</v>
      </c>
      <c r="D41" s="36">
        <v>15233411.6</v>
      </c>
      <c r="E41" s="36">
        <v>251667.20000000001</v>
      </c>
      <c r="F41" s="36">
        <v>15485078.800000001</v>
      </c>
      <c r="G41" s="36">
        <v>101843839.27</v>
      </c>
      <c r="H41" s="37">
        <v>0.152</v>
      </c>
      <c r="I41" s="36">
        <v>9165945.5299999993</v>
      </c>
      <c r="J41" s="49"/>
      <c r="K41" s="50"/>
    </row>
    <row r="42" spans="1:65" x14ac:dyDescent="0.25">
      <c r="A42" s="22">
        <v>33</v>
      </c>
      <c r="B42" s="26" t="s">
        <v>105</v>
      </c>
      <c r="C42" s="26" t="s">
        <v>101</v>
      </c>
      <c r="D42" s="36">
        <v>10548022.85</v>
      </c>
      <c r="E42" s="36">
        <v>-1296600.1499999999</v>
      </c>
      <c r="F42" s="36">
        <v>9251422.6999999993</v>
      </c>
      <c r="G42" s="36">
        <v>93823679.659999996</v>
      </c>
      <c r="H42" s="37">
        <v>9.8599999999999993E-2</v>
      </c>
      <c r="I42" s="36">
        <v>8444131.1699999999</v>
      </c>
      <c r="J42" s="49"/>
      <c r="K42" s="50"/>
    </row>
    <row r="43" spans="1:65" x14ac:dyDescent="0.25">
      <c r="A43" s="22">
        <v>34</v>
      </c>
      <c r="B43" s="26" t="s">
        <v>104</v>
      </c>
      <c r="C43" s="26" t="s">
        <v>102</v>
      </c>
      <c r="D43" s="36">
        <v>15669048.050000001</v>
      </c>
      <c r="E43" s="36">
        <v>593009.97</v>
      </c>
      <c r="F43" s="36">
        <v>16262058.02</v>
      </c>
      <c r="G43" s="36">
        <v>87770097.75</v>
      </c>
      <c r="H43" s="37">
        <v>0.18530000000000002</v>
      </c>
      <c r="I43" s="36">
        <v>7899308.7999999998</v>
      </c>
      <c r="J43" s="49"/>
      <c r="K43" s="50"/>
    </row>
    <row r="44" spans="1:65" x14ac:dyDescent="0.25">
      <c r="A44" s="22">
        <v>35</v>
      </c>
      <c r="B44" s="26" t="s">
        <v>119</v>
      </c>
      <c r="C44" s="26" t="s">
        <v>117</v>
      </c>
      <c r="D44" s="36">
        <v>12345660.57</v>
      </c>
      <c r="E44" s="36">
        <v>2174689.9700000002</v>
      </c>
      <c r="F44" s="36">
        <v>14520350.539999999</v>
      </c>
      <c r="G44" s="36">
        <v>82416408.890000001</v>
      </c>
      <c r="H44" s="37">
        <v>0.17620000000000002</v>
      </c>
      <c r="I44" s="36">
        <v>7417476.7999999998</v>
      </c>
      <c r="J44" s="49"/>
      <c r="K44" s="50"/>
    </row>
    <row r="45" spans="1:65" x14ac:dyDescent="0.25">
      <c r="A45" s="22">
        <v>36</v>
      </c>
      <c r="B45" s="26" t="s">
        <v>87</v>
      </c>
      <c r="C45" s="26" t="s">
        <v>88</v>
      </c>
      <c r="D45" s="36">
        <v>17411881.329999998</v>
      </c>
      <c r="E45" s="36">
        <v>339734.12</v>
      </c>
      <c r="F45" s="36">
        <v>17751615.449999999</v>
      </c>
      <c r="G45" s="36">
        <v>81069185.439999998</v>
      </c>
      <c r="H45" s="37">
        <v>0.21899999999999997</v>
      </c>
      <c r="I45" s="36">
        <v>7296226.6900000004</v>
      </c>
      <c r="J45" s="49"/>
      <c r="K45" s="50"/>
    </row>
    <row r="46" spans="1:65" x14ac:dyDescent="0.25">
      <c r="A46" s="22">
        <v>37</v>
      </c>
      <c r="B46" s="26" t="s">
        <v>118</v>
      </c>
      <c r="C46" s="26" t="s">
        <v>125</v>
      </c>
      <c r="D46" s="36">
        <v>11206566.689999999</v>
      </c>
      <c r="E46" s="36">
        <v>59994.92</v>
      </c>
      <c r="F46" s="36">
        <v>11266561.609999999</v>
      </c>
      <c r="G46" s="36">
        <v>79807035.859999999</v>
      </c>
      <c r="H46" s="37">
        <v>0.14119999999999999</v>
      </c>
      <c r="I46" s="36">
        <v>7182633.2300000004</v>
      </c>
      <c r="J46" s="49"/>
      <c r="K46" s="50"/>
    </row>
    <row r="47" spans="1:65" x14ac:dyDescent="0.25">
      <c r="A47" s="22">
        <v>38</v>
      </c>
      <c r="B47" s="26" t="s">
        <v>120</v>
      </c>
      <c r="C47" s="26" t="s">
        <v>115</v>
      </c>
      <c r="D47" s="36">
        <v>19914244</v>
      </c>
      <c r="E47" s="36">
        <v>308680.39</v>
      </c>
      <c r="F47" s="36">
        <v>20222924.390000001</v>
      </c>
      <c r="G47" s="36">
        <v>75984421.950000003</v>
      </c>
      <c r="H47" s="37">
        <v>0.2661</v>
      </c>
      <c r="I47" s="36">
        <v>6838597.9800000004</v>
      </c>
      <c r="J47" s="49"/>
      <c r="K47" s="50"/>
    </row>
    <row r="48" spans="1:65" s="10" customFormat="1" x14ac:dyDescent="0.25">
      <c r="A48" s="88" t="s">
        <v>42</v>
      </c>
      <c r="B48" s="89"/>
      <c r="C48" s="90"/>
      <c r="D48" s="43">
        <f>SUM(D10:D47)</f>
        <v>1980723138.6499996</v>
      </c>
      <c r="E48" s="43">
        <f t="shared" ref="E48:I48" si="0">SUM(E10:E47)</f>
        <v>146322899.54000002</v>
      </c>
      <c r="F48" s="43">
        <f t="shared" si="0"/>
        <v>2127046038.1900001</v>
      </c>
      <c r="G48" s="43">
        <f t="shared" si="0"/>
        <v>12481686503.800001</v>
      </c>
      <c r="H48" s="44" t="s">
        <v>76</v>
      </c>
      <c r="I48" s="43">
        <f t="shared" si="0"/>
        <v>1123351785.3799999</v>
      </c>
      <c r="J48" s="24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</row>
  </sheetData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BM48"/>
  <sheetViews>
    <sheetView showGridLines="0" zoomScale="70" zoomScaleNormal="70" workbookViewId="0"/>
  </sheetViews>
  <sheetFormatPr baseColWidth="10" defaultColWidth="11.42578125" defaultRowHeight="15" x14ac:dyDescent="0.25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24" bestFit="1" customWidth="1"/>
    <col min="11" max="11" width="11.42578125" style="24"/>
    <col min="12" max="16384" width="11.42578125" style="9"/>
  </cols>
  <sheetData>
    <row r="1" spans="1:65" x14ac:dyDescent="0.25">
      <c r="C1" s="20" t="s">
        <v>6</v>
      </c>
    </row>
    <row r="3" spans="1:65" x14ac:dyDescent="0.25">
      <c r="D3" s="34"/>
      <c r="E3" s="35"/>
    </row>
    <row r="4" spans="1:65" x14ac:dyDescent="0.25">
      <c r="D4" s="35"/>
      <c r="E4" s="35"/>
    </row>
    <row r="5" spans="1:65" x14ac:dyDescent="0.25">
      <c r="A5" s="16" t="s">
        <v>1</v>
      </c>
      <c r="B5" s="16"/>
      <c r="C5" s="16"/>
    </row>
    <row r="6" spans="1:65" x14ac:dyDescent="0.25">
      <c r="A6" s="16" t="s">
        <v>130</v>
      </c>
      <c r="B6" s="16"/>
      <c r="C6" s="16"/>
    </row>
    <row r="7" spans="1:65" x14ac:dyDescent="0.25">
      <c r="A7" s="17" t="s">
        <v>7</v>
      </c>
      <c r="B7" s="17"/>
      <c r="C7" s="17"/>
    </row>
    <row r="8" spans="1:65" s="10" customFormat="1" x14ac:dyDescent="0.25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24"/>
      <c r="K8" s="24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x14ac:dyDescent="0.25">
      <c r="A10" s="22">
        <v>1</v>
      </c>
      <c r="B10" s="26" t="s">
        <v>17</v>
      </c>
      <c r="C10" s="26" t="s">
        <v>56</v>
      </c>
      <c r="D10" s="36">
        <v>272553319.31</v>
      </c>
      <c r="E10" s="36">
        <v>1686479.26</v>
      </c>
      <c r="F10" s="36">
        <v>274239798.56999999</v>
      </c>
      <c r="G10" s="36">
        <v>2147046880.01</v>
      </c>
      <c r="H10" s="37">
        <v>0.12770000000000001</v>
      </c>
      <c r="I10" s="36">
        <v>193234219.19999999</v>
      </c>
      <c r="J10" s="49"/>
      <c r="K10" s="50"/>
    </row>
    <row r="11" spans="1:65" x14ac:dyDescent="0.25">
      <c r="A11" s="22">
        <v>2</v>
      </c>
      <c r="B11" s="26" t="s">
        <v>38</v>
      </c>
      <c r="C11" s="26" t="s">
        <v>73</v>
      </c>
      <c r="D11" s="36">
        <v>157441627.78</v>
      </c>
      <c r="E11" s="36">
        <v>1880677.75</v>
      </c>
      <c r="F11" s="36">
        <v>159322305.53</v>
      </c>
      <c r="G11" s="36">
        <v>1192155070.6800001</v>
      </c>
      <c r="H11" s="37">
        <v>0.1336</v>
      </c>
      <c r="I11" s="36">
        <v>107293956.36</v>
      </c>
      <c r="J11" s="49"/>
      <c r="K11" s="50"/>
    </row>
    <row r="12" spans="1:65" x14ac:dyDescent="0.25">
      <c r="A12" s="22">
        <v>3</v>
      </c>
      <c r="B12" s="26" t="s">
        <v>18</v>
      </c>
      <c r="C12" s="26" t="s">
        <v>57</v>
      </c>
      <c r="D12" s="36">
        <v>162659346.50999999</v>
      </c>
      <c r="E12" s="36">
        <v>25045356.18</v>
      </c>
      <c r="F12" s="36">
        <v>187704702.69</v>
      </c>
      <c r="G12" s="36">
        <v>939906791.97000003</v>
      </c>
      <c r="H12" s="37">
        <v>0.19969999999999999</v>
      </c>
      <c r="I12" s="36">
        <v>84591611.280000001</v>
      </c>
      <c r="J12" s="49"/>
      <c r="K12" s="50"/>
    </row>
    <row r="13" spans="1:65" x14ac:dyDescent="0.25">
      <c r="A13" s="22">
        <v>4</v>
      </c>
      <c r="B13" s="26" t="s">
        <v>29</v>
      </c>
      <c r="C13" s="26" t="s">
        <v>69</v>
      </c>
      <c r="D13" s="36">
        <v>103644909.98</v>
      </c>
      <c r="E13" s="36">
        <v>20757335.210000001</v>
      </c>
      <c r="F13" s="36">
        <v>124402245.19</v>
      </c>
      <c r="G13" s="36">
        <v>785495011.64999998</v>
      </c>
      <c r="H13" s="37">
        <v>0.15839999999999999</v>
      </c>
      <c r="I13" s="36">
        <v>70694551.049999997</v>
      </c>
      <c r="J13" s="49"/>
      <c r="K13" s="50"/>
    </row>
    <row r="14" spans="1:65" x14ac:dyDescent="0.25">
      <c r="A14" s="22">
        <v>5</v>
      </c>
      <c r="B14" s="26" t="s">
        <v>24</v>
      </c>
      <c r="C14" s="26" t="s">
        <v>59</v>
      </c>
      <c r="D14" s="36">
        <v>94100372.010000005</v>
      </c>
      <c r="E14" s="36">
        <v>6488560.6200000001</v>
      </c>
      <c r="F14" s="36">
        <v>100588932.63</v>
      </c>
      <c r="G14" s="36">
        <v>663538566.24000001</v>
      </c>
      <c r="H14" s="37">
        <v>0.15160000000000001</v>
      </c>
      <c r="I14" s="36">
        <v>59718470.960000001</v>
      </c>
      <c r="J14" s="49"/>
      <c r="K14" s="50"/>
    </row>
    <row r="15" spans="1:65" x14ac:dyDescent="0.25">
      <c r="A15" s="22">
        <v>6</v>
      </c>
      <c r="B15" s="26" t="s">
        <v>16</v>
      </c>
      <c r="C15" s="26" t="s">
        <v>58</v>
      </c>
      <c r="D15" s="36">
        <v>78568123.189999998</v>
      </c>
      <c r="E15" s="36">
        <v>3441050.24</v>
      </c>
      <c r="F15" s="36">
        <v>82009173.430000007</v>
      </c>
      <c r="G15" s="36">
        <v>546241051.69000006</v>
      </c>
      <c r="H15" s="37">
        <v>0.15010000000000001</v>
      </c>
      <c r="I15" s="36">
        <v>49161694.649999999</v>
      </c>
      <c r="J15" s="49"/>
      <c r="K15" s="50"/>
    </row>
    <row r="16" spans="1:65" x14ac:dyDescent="0.25">
      <c r="A16" s="22">
        <v>7</v>
      </c>
      <c r="B16" s="26" t="s">
        <v>25</v>
      </c>
      <c r="C16" s="26" t="s">
        <v>62</v>
      </c>
      <c r="D16" s="36">
        <v>71809859.25</v>
      </c>
      <c r="E16" s="36">
        <v>9777276.9199999999</v>
      </c>
      <c r="F16" s="36">
        <v>81587136.170000002</v>
      </c>
      <c r="G16" s="36">
        <v>432517779.95999998</v>
      </c>
      <c r="H16" s="37">
        <v>0.18859999999999999</v>
      </c>
      <c r="I16" s="36">
        <v>38926600.200000003</v>
      </c>
      <c r="J16" s="49"/>
      <c r="K16" s="50"/>
    </row>
    <row r="17" spans="1:11" x14ac:dyDescent="0.25">
      <c r="A17" s="39">
        <v>8</v>
      </c>
      <c r="B17" s="40" t="s">
        <v>23</v>
      </c>
      <c r="C17" s="40" t="s">
        <v>64</v>
      </c>
      <c r="D17" s="41">
        <v>48755389.299999997</v>
      </c>
      <c r="E17" s="41">
        <v>2622834.46</v>
      </c>
      <c r="F17" s="41">
        <v>51378223.759999998</v>
      </c>
      <c r="G17" s="41">
        <v>383891507.99000001</v>
      </c>
      <c r="H17" s="42">
        <v>0.1338</v>
      </c>
      <c r="I17" s="41">
        <v>34550235.719999999</v>
      </c>
      <c r="J17" s="49"/>
      <c r="K17" s="50"/>
    </row>
    <row r="18" spans="1:11" x14ac:dyDescent="0.25">
      <c r="A18" s="22">
        <v>9</v>
      </c>
      <c r="B18" s="26" t="s">
        <v>22</v>
      </c>
      <c r="C18" s="26" t="s">
        <v>63</v>
      </c>
      <c r="D18" s="36">
        <v>84970520.920000002</v>
      </c>
      <c r="E18" s="36">
        <v>23336799.359999999</v>
      </c>
      <c r="F18" s="36">
        <v>108307320.28</v>
      </c>
      <c r="G18" s="36">
        <v>352337174.51999998</v>
      </c>
      <c r="H18" s="37">
        <v>0.30740000000000001</v>
      </c>
      <c r="I18" s="36">
        <v>31710345.710000001</v>
      </c>
      <c r="J18" s="49"/>
      <c r="K18" s="50"/>
    </row>
    <row r="19" spans="1:11" x14ac:dyDescent="0.25">
      <c r="A19" s="22">
        <v>10</v>
      </c>
      <c r="B19" s="26" t="s">
        <v>26</v>
      </c>
      <c r="C19" s="26" t="s">
        <v>79</v>
      </c>
      <c r="D19" s="36">
        <v>89758951.75</v>
      </c>
      <c r="E19" s="36">
        <v>4456689.08</v>
      </c>
      <c r="F19" s="36">
        <v>94215640.829999998</v>
      </c>
      <c r="G19" s="36">
        <v>332213006.99000001</v>
      </c>
      <c r="H19" s="37">
        <v>0.28360000000000002</v>
      </c>
      <c r="I19" s="36">
        <v>29899170.629999999</v>
      </c>
      <c r="J19" s="49"/>
      <c r="K19" s="50"/>
    </row>
    <row r="20" spans="1:11" x14ac:dyDescent="0.25">
      <c r="A20" s="39">
        <v>11</v>
      </c>
      <c r="B20" s="40" t="s">
        <v>19</v>
      </c>
      <c r="C20" s="40" t="s">
        <v>61</v>
      </c>
      <c r="D20" s="41">
        <v>70664199.709999993</v>
      </c>
      <c r="E20" s="41">
        <v>3168366.48</v>
      </c>
      <c r="F20" s="41">
        <v>73832566.189999998</v>
      </c>
      <c r="G20" s="41">
        <v>315191773.26999998</v>
      </c>
      <c r="H20" s="42">
        <v>0.23420000000000002</v>
      </c>
      <c r="I20" s="41">
        <v>28367259.59</v>
      </c>
      <c r="J20" s="49"/>
      <c r="K20" s="50"/>
    </row>
    <row r="21" spans="1:11" x14ac:dyDescent="0.25">
      <c r="A21" s="39">
        <v>12</v>
      </c>
      <c r="B21" s="40" t="s">
        <v>20</v>
      </c>
      <c r="C21" s="40" t="s">
        <v>65</v>
      </c>
      <c r="D21" s="41">
        <v>58642535.390000001</v>
      </c>
      <c r="E21" s="41">
        <v>5165194.12</v>
      </c>
      <c r="F21" s="41">
        <v>63807729.509999998</v>
      </c>
      <c r="G21" s="41">
        <v>310995434.27999997</v>
      </c>
      <c r="H21" s="42">
        <v>0.20519999999999999</v>
      </c>
      <c r="I21" s="41">
        <v>27989589.09</v>
      </c>
      <c r="J21" s="49"/>
      <c r="K21" s="50"/>
    </row>
    <row r="22" spans="1:11" x14ac:dyDescent="0.25">
      <c r="A22" s="39">
        <v>13</v>
      </c>
      <c r="B22" s="40" t="s">
        <v>28</v>
      </c>
      <c r="C22" s="40" t="s">
        <v>77</v>
      </c>
      <c r="D22" s="41">
        <v>55297875.18</v>
      </c>
      <c r="E22" s="41">
        <v>3292158.06</v>
      </c>
      <c r="F22" s="41">
        <v>58590033.240000002</v>
      </c>
      <c r="G22" s="41">
        <v>272451915.04000002</v>
      </c>
      <c r="H22" s="42">
        <v>0.215</v>
      </c>
      <c r="I22" s="41">
        <v>24520672.350000001</v>
      </c>
      <c r="J22" s="49"/>
      <c r="K22" s="50"/>
    </row>
    <row r="23" spans="1:11" x14ac:dyDescent="0.25">
      <c r="A23" s="39">
        <v>14</v>
      </c>
      <c r="B23" s="40" t="s">
        <v>21</v>
      </c>
      <c r="C23" s="40" t="s">
        <v>60</v>
      </c>
      <c r="D23" s="41">
        <v>62540614.920000002</v>
      </c>
      <c r="E23" s="41">
        <v>6228639.3499999996</v>
      </c>
      <c r="F23" s="41">
        <v>68769254.269999996</v>
      </c>
      <c r="G23" s="41">
        <v>260606264.46000001</v>
      </c>
      <c r="H23" s="42">
        <v>0.26390000000000002</v>
      </c>
      <c r="I23" s="41">
        <v>23454563.800000001</v>
      </c>
      <c r="J23" s="49"/>
      <c r="K23" s="50"/>
    </row>
    <row r="24" spans="1:11" x14ac:dyDescent="0.25">
      <c r="A24" s="39">
        <v>15</v>
      </c>
      <c r="B24" s="40" t="s">
        <v>34</v>
      </c>
      <c r="C24" s="40" t="s">
        <v>67</v>
      </c>
      <c r="D24" s="41">
        <v>40407481.020000003</v>
      </c>
      <c r="E24" s="41">
        <v>1565865.62</v>
      </c>
      <c r="F24" s="41">
        <v>41973346.640000001</v>
      </c>
      <c r="G24" s="41">
        <v>259208887.38</v>
      </c>
      <c r="H24" s="42">
        <v>0.16190000000000002</v>
      </c>
      <c r="I24" s="41">
        <v>23328799.859999999</v>
      </c>
      <c r="J24" s="49"/>
      <c r="K24" s="50"/>
    </row>
    <row r="25" spans="1:11" x14ac:dyDescent="0.25">
      <c r="A25" s="39">
        <v>16</v>
      </c>
      <c r="B25" s="40" t="s">
        <v>81</v>
      </c>
      <c r="C25" s="40" t="s">
        <v>82</v>
      </c>
      <c r="D25" s="41">
        <v>32258802.379999999</v>
      </c>
      <c r="E25" s="41">
        <v>1796761.28</v>
      </c>
      <c r="F25" s="41">
        <v>34055563.659999996</v>
      </c>
      <c r="G25" s="41">
        <v>252421162.41999999</v>
      </c>
      <c r="H25" s="42">
        <v>0.13489999999999999</v>
      </c>
      <c r="I25" s="41">
        <v>22717904.620000001</v>
      </c>
      <c r="J25" s="49"/>
      <c r="K25" s="50"/>
    </row>
    <row r="26" spans="1:11" x14ac:dyDescent="0.25">
      <c r="A26" s="39">
        <v>17</v>
      </c>
      <c r="B26" s="40" t="s">
        <v>31</v>
      </c>
      <c r="C26" s="40" t="s">
        <v>78</v>
      </c>
      <c r="D26" s="41">
        <v>30415204.609999999</v>
      </c>
      <c r="E26" s="41">
        <v>-1045731.63</v>
      </c>
      <c r="F26" s="41">
        <v>29369472.98</v>
      </c>
      <c r="G26" s="41">
        <v>244549345.56999999</v>
      </c>
      <c r="H26" s="42">
        <v>0.1201</v>
      </c>
      <c r="I26" s="41">
        <v>22009441.100000001</v>
      </c>
      <c r="J26" s="49"/>
      <c r="K26" s="50"/>
    </row>
    <row r="27" spans="1:11" x14ac:dyDescent="0.25">
      <c r="A27" s="39">
        <v>18</v>
      </c>
      <c r="B27" s="40" t="s">
        <v>33</v>
      </c>
      <c r="C27" s="40" t="s">
        <v>68</v>
      </c>
      <c r="D27" s="41">
        <v>41354011.799999997</v>
      </c>
      <c r="E27" s="41">
        <v>629337.52</v>
      </c>
      <c r="F27" s="41">
        <v>41983349.32</v>
      </c>
      <c r="G27" s="41">
        <v>239632631.22</v>
      </c>
      <c r="H27" s="42">
        <v>0.17519999999999999</v>
      </c>
      <c r="I27" s="41">
        <v>21566936.809999999</v>
      </c>
      <c r="J27" s="49"/>
      <c r="K27" s="50"/>
    </row>
    <row r="28" spans="1:11" x14ac:dyDescent="0.25">
      <c r="A28" s="39">
        <v>19</v>
      </c>
      <c r="B28" s="40" t="s">
        <v>37</v>
      </c>
      <c r="C28" s="40" t="s">
        <v>74</v>
      </c>
      <c r="D28" s="41">
        <v>40370937.310000002</v>
      </c>
      <c r="E28" s="41">
        <v>3075935.34</v>
      </c>
      <c r="F28" s="41">
        <v>43446872.649999999</v>
      </c>
      <c r="G28" s="41">
        <v>230379470.08000001</v>
      </c>
      <c r="H28" s="42">
        <v>0.18859999999999999</v>
      </c>
      <c r="I28" s="41">
        <v>20734152.309999999</v>
      </c>
      <c r="J28" s="49"/>
      <c r="K28" s="50"/>
    </row>
    <row r="29" spans="1:11" x14ac:dyDescent="0.25">
      <c r="A29" s="39">
        <v>20</v>
      </c>
      <c r="B29" s="40" t="s">
        <v>83</v>
      </c>
      <c r="C29" s="40" t="s">
        <v>84</v>
      </c>
      <c r="D29" s="41">
        <v>29668006.289999999</v>
      </c>
      <c r="E29" s="41">
        <v>2054598.38</v>
      </c>
      <c r="F29" s="41">
        <v>31722604.670000002</v>
      </c>
      <c r="G29" s="41">
        <v>224766142.58000001</v>
      </c>
      <c r="H29" s="42">
        <v>0.1411</v>
      </c>
      <c r="I29" s="41">
        <v>20228952.829999998</v>
      </c>
      <c r="J29" s="49"/>
      <c r="K29" s="50"/>
    </row>
    <row r="30" spans="1:11" x14ac:dyDescent="0.25">
      <c r="A30" s="39">
        <v>21</v>
      </c>
      <c r="B30" s="40" t="s">
        <v>55</v>
      </c>
      <c r="C30" s="40" t="s">
        <v>80</v>
      </c>
      <c r="D30" s="41">
        <v>38075058.189999998</v>
      </c>
      <c r="E30" s="41">
        <v>414676.86</v>
      </c>
      <c r="F30" s="41">
        <v>38489735.049999997</v>
      </c>
      <c r="G30" s="41">
        <v>172324695.81</v>
      </c>
      <c r="H30" s="42">
        <v>0.22339999999999999</v>
      </c>
      <c r="I30" s="41">
        <v>15509222.619999999</v>
      </c>
      <c r="J30" s="49"/>
      <c r="K30" s="50"/>
    </row>
    <row r="31" spans="1:11" x14ac:dyDescent="0.25">
      <c r="A31" s="22">
        <v>22</v>
      </c>
      <c r="B31" s="26" t="s">
        <v>85</v>
      </c>
      <c r="C31" s="26" t="s">
        <v>86</v>
      </c>
      <c r="D31" s="36">
        <v>25416037.57</v>
      </c>
      <c r="E31" s="36">
        <v>3058628.85</v>
      </c>
      <c r="F31" s="36">
        <v>28474666.420000002</v>
      </c>
      <c r="G31" s="36">
        <v>171081471.53999999</v>
      </c>
      <c r="H31" s="37">
        <v>0.16639999999999999</v>
      </c>
      <c r="I31" s="36">
        <v>15397332.439999999</v>
      </c>
      <c r="J31" s="49"/>
      <c r="K31" s="50"/>
    </row>
    <row r="32" spans="1:11" x14ac:dyDescent="0.25">
      <c r="A32" s="22">
        <v>23</v>
      </c>
      <c r="B32" s="26" t="s">
        <v>39</v>
      </c>
      <c r="C32" s="26" t="s">
        <v>72</v>
      </c>
      <c r="D32" s="36">
        <v>49142964.920000002</v>
      </c>
      <c r="E32" s="36">
        <v>1007473.81</v>
      </c>
      <c r="F32" s="36">
        <v>50150438.729999997</v>
      </c>
      <c r="G32" s="36">
        <v>162954511.09999999</v>
      </c>
      <c r="H32" s="37">
        <v>0.30780000000000002</v>
      </c>
      <c r="I32" s="36">
        <v>14665906</v>
      </c>
      <c r="J32" s="49"/>
      <c r="K32" s="50"/>
    </row>
    <row r="33" spans="1:65" x14ac:dyDescent="0.25">
      <c r="A33" s="22">
        <v>24</v>
      </c>
      <c r="B33" s="26" t="s">
        <v>40</v>
      </c>
      <c r="C33" s="26" t="s">
        <v>41</v>
      </c>
      <c r="D33" s="36">
        <v>20971811.100000001</v>
      </c>
      <c r="E33" s="36">
        <v>662358</v>
      </c>
      <c r="F33" s="36">
        <v>21634169.100000001</v>
      </c>
      <c r="G33" s="36">
        <v>162540569.53</v>
      </c>
      <c r="H33" s="37">
        <v>0.1331</v>
      </c>
      <c r="I33" s="36">
        <v>14628651.26</v>
      </c>
      <c r="J33" s="49"/>
      <c r="K33" s="50"/>
    </row>
    <row r="34" spans="1:65" x14ac:dyDescent="0.25">
      <c r="A34" s="22">
        <v>25</v>
      </c>
      <c r="B34" s="26" t="s">
        <v>32</v>
      </c>
      <c r="C34" s="26" t="s">
        <v>66</v>
      </c>
      <c r="D34" s="36">
        <v>41979410.130000003</v>
      </c>
      <c r="E34" s="36">
        <v>1503747.54</v>
      </c>
      <c r="F34" s="36">
        <v>43483157.670000002</v>
      </c>
      <c r="G34" s="36">
        <v>156204278.59</v>
      </c>
      <c r="H34" s="37">
        <v>0.27839999999999998</v>
      </c>
      <c r="I34" s="36">
        <v>14058385.07</v>
      </c>
      <c r="J34" s="49"/>
      <c r="K34" s="50"/>
    </row>
    <row r="35" spans="1:65" x14ac:dyDescent="0.25">
      <c r="A35" s="22">
        <v>26</v>
      </c>
      <c r="B35" s="26" t="s">
        <v>30</v>
      </c>
      <c r="C35" s="26" t="s">
        <v>71</v>
      </c>
      <c r="D35" s="36">
        <v>30645724.329999998</v>
      </c>
      <c r="E35" s="36">
        <v>736660.2</v>
      </c>
      <c r="F35" s="36">
        <v>31382384.530000001</v>
      </c>
      <c r="G35" s="36">
        <v>153859741.53</v>
      </c>
      <c r="H35" s="37">
        <v>0.20399999999999999</v>
      </c>
      <c r="I35" s="36">
        <v>13847376.74</v>
      </c>
      <c r="J35" s="49"/>
      <c r="K35" s="50"/>
    </row>
    <row r="36" spans="1:65" x14ac:dyDescent="0.25">
      <c r="A36" s="22">
        <v>27</v>
      </c>
      <c r="B36" s="26" t="s">
        <v>35</v>
      </c>
      <c r="C36" s="26" t="s">
        <v>36</v>
      </c>
      <c r="D36" s="36">
        <v>31047660.969999999</v>
      </c>
      <c r="E36" s="36">
        <v>5322860.29</v>
      </c>
      <c r="F36" s="36">
        <v>36370521.259999998</v>
      </c>
      <c r="G36" s="36">
        <v>149745622.77000001</v>
      </c>
      <c r="H36" s="37">
        <v>0.2429</v>
      </c>
      <c r="I36" s="36">
        <v>13477106.050000001</v>
      </c>
      <c r="J36" s="49"/>
      <c r="K36" s="50"/>
    </row>
    <row r="37" spans="1:65" x14ac:dyDescent="0.25">
      <c r="A37" s="22">
        <v>28</v>
      </c>
      <c r="B37" s="26" t="s">
        <v>93</v>
      </c>
      <c r="C37" s="26" t="s">
        <v>94</v>
      </c>
      <c r="D37" s="36">
        <v>18587663.420000002</v>
      </c>
      <c r="E37" s="36">
        <v>2039173.69</v>
      </c>
      <c r="F37" s="36">
        <v>20626837.109999999</v>
      </c>
      <c r="G37" s="36">
        <v>146395776.84999999</v>
      </c>
      <c r="H37" s="37">
        <v>0.1409</v>
      </c>
      <c r="I37" s="36">
        <v>13175619.92</v>
      </c>
      <c r="J37" s="49"/>
      <c r="K37" s="50"/>
    </row>
    <row r="38" spans="1:65" x14ac:dyDescent="0.25">
      <c r="A38" s="22">
        <v>29</v>
      </c>
      <c r="B38" s="26" t="s">
        <v>103</v>
      </c>
      <c r="C38" s="26" t="s">
        <v>100</v>
      </c>
      <c r="D38" s="36">
        <v>13209397.390000001</v>
      </c>
      <c r="E38" s="36">
        <v>176959.52</v>
      </c>
      <c r="F38" s="36">
        <v>13386356.91</v>
      </c>
      <c r="G38" s="36">
        <v>139140157.88999999</v>
      </c>
      <c r="H38" s="37">
        <v>9.6199999999999994E-2</v>
      </c>
      <c r="I38" s="36">
        <v>12522614.210000001</v>
      </c>
      <c r="J38" s="49"/>
      <c r="K38" s="50"/>
    </row>
    <row r="39" spans="1:65" x14ac:dyDescent="0.25">
      <c r="A39" s="22">
        <v>30</v>
      </c>
      <c r="B39" s="26" t="s">
        <v>91</v>
      </c>
      <c r="C39" s="26" t="s">
        <v>92</v>
      </c>
      <c r="D39" s="36">
        <v>26188542.739999998</v>
      </c>
      <c r="E39" s="36">
        <v>2838499.08</v>
      </c>
      <c r="F39" s="36">
        <v>29027041.82</v>
      </c>
      <c r="G39" s="36">
        <v>136495376.61000001</v>
      </c>
      <c r="H39" s="37">
        <v>0.2127</v>
      </c>
      <c r="I39" s="36">
        <v>12284583.890000001</v>
      </c>
      <c r="J39" s="49"/>
      <c r="K39" s="50"/>
    </row>
    <row r="40" spans="1:65" x14ac:dyDescent="0.25">
      <c r="A40" s="22">
        <v>31</v>
      </c>
      <c r="B40" s="26" t="s">
        <v>95</v>
      </c>
      <c r="C40" s="26" t="s">
        <v>96</v>
      </c>
      <c r="D40" s="36">
        <v>17126365.210000001</v>
      </c>
      <c r="E40" s="36">
        <v>251667.20000000001</v>
      </c>
      <c r="F40" s="36">
        <v>17378032.41</v>
      </c>
      <c r="G40" s="36">
        <v>103909656.84999999</v>
      </c>
      <c r="H40" s="37">
        <v>0.16719999999999999</v>
      </c>
      <c r="I40" s="36">
        <v>9351869.1199999992</v>
      </c>
      <c r="J40" s="49"/>
      <c r="K40" s="50"/>
    </row>
    <row r="41" spans="1:65" x14ac:dyDescent="0.25">
      <c r="A41" s="22">
        <v>32</v>
      </c>
      <c r="B41" s="26" t="s">
        <v>105</v>
      </c>
      <c r="C41" s="26" t="s">
        <v>101</v>
      </c>
      <c r="D41" s="36">
        <v>10671296.85</v>
      </c>
      <c r="E41" s="36">
        <v>-1887357.8</v>
      </c>
      <c r="F41" s="36">
        <v>8783939.0500000007</v>
      </c>
      <c r="G41" s="36">
        <v>94372175.629999995</v>
      </c>
      <c r="H41" s="37">
        <v>9.3100000000000002E-2</v>
      </c>
      <c r="I41" s="36">
        <v>8493495.8100000005</v>
      </c>
      <c r="J41" s="49"/>
      <c r="K41" s="50"/>
    </row>
    <row r="42" spans="1:65" x14ac:dyDescent="0.25">
      <c r="A42" s="22">
        <v>33</v>
      </c>
      <c r="B42" s="26" t="s">
        <v>104</v>
      </c>
      <c r="C42" s="26" t="s">
        <v>102</v>
      </c>
      <c r="D42" s="36">
        <v>16040756.09</v>
      </c>
      <c r="E42" s="36">
        <v>593009.97</v>
      </c>
      <c r="F42" s="36">
        <v>16633766.060000001</v>
      </c>
      <c r="G42" s="36">
        <v>88330617.829999998</v>
      </c>
      <c r="H42" s="37">
        <v>0.1883</v>
      </c>
      <c r="I42" s="36">
        <v>7949755.5999999996</v>
      </c>
      <c r="J42" s="49"/>
      <c r="K42" s="50"/>
    </row>
    <row r="43" spans="1:65" x14ac:dyDescent="0.25">
      <c r="A43" s="22">
        <v>34</v>
      </c>
      <c r="B43" s="26" t="s">
        <v>87</v>
      </c>
      <c r="C43" s="26" t="s">
        <v>88</v>
      </c>
      <c r="D43" s="36">
        <v>17749949.27</v>
      </c>
      <c r="E43" s="36">
        <v>339595.14</v>
      </c>
      <c r="F43" s="36">
        <v>18089544.41</v>
      </c>
      <c r="G43" s="36">
        <v>84082899.890000001</v>
      </c>
      <c r="H43" s="37">
        <v>0.21510000000000001</v>
      </c>
      <c r="I43" s="36">
        <v>7567460.9900000002</v>
      </c>
      <c r="J43" s="49"/>
      <c r="K43" s="50"/>
    </row>
    <row r="44" spans="1:65" x14ac:dyDescent="0.25">
      <c r="A44" s="22">
        <v>35</v>
      </c>
      <c r="B44" s="26" t="s">
        <v>119</v>
      </c>
      <c r="C44" s="26" t="s">
        <v>117</v>
      </c>
      <c r="D44" s="36">
        <v>12553139.48</v>
      </c>
      <c r="E44" s="36">
        <v>2072186.86</v>
      </c>
      <c r="F44" s="36">
        <v>14625326.34</v>
      </c>
      <c r="G44" s="36">
        <v>83238231.359999999</v>
      </c>
      <c r="H44" s="37">
        <v>0.1757</v>
      </c>
      <c r="I44" s="36">
        <v>7491440.8200000003</v>
      </c>
      <c r="J44" s="49"/>
      <c r="K44" s="50"/>
    </row>
    <row r="45" spans="1:65" x14ac:dyDescent="0.25">
      <c r="A45" s="22">
        <v>36</v>
      </c>
      <c r="B45" s="26" t="s">
        <v>118</v>
      </c>
      <c r="C45" s="26" t="s">
        <v>125</v>
      </c>
      <c r="D45" s="36">
        <v>11553886.960000001</v>
      </c>
      <c r="E45" s="36">
        <v>59994.92</v>
      </c>
      <c r="F45" s="36">
        <v>11613881.880000001</v>
      </c>
      <c r="G45" s="36">
        <v>80375973.569999993</v>
      </c>
      <c r="H45" s="37">
        <v>0.14449999999999999</v>
      </c>
      <c r="I45" s="36">
        <v>7233837.6200000001</v>
      </c>
      <c r="J45" s="49"/>
      <c r="K45" s="50"/>
    </row>
    <row r="46" spans="1:65" x14ac:dyDescent="0.25">
      <c r="A46" s="22">
        <v>37</v>
      </c>
      <c r="B46" s="26" t="s">
        <v>120</v>
      </c>
      <c r="C46" s="26" t="s">
        <v>115</v>
      </c>
      <c r="D46" s="36">
        <v>20862739.940000001</v>
      </c>
      <c r="E46" s="36">
        <v>308680.39</v>
      </c>
      <c r="F46" s="36">
        <v>21171420.329999998</v>
      </c>
      <c r="G46" s="36">
        <v>77486022.670000002</v>
      </c>
      <c r="H46" s="37">
        <v>0.2732</v>
      </c>
      <c r="I46" s="36">
        <v>6973742.04</v>
      </c>
      <c r="J46" s="49"/>
      <c r="K46" s="50"/>
    </row>
    <row r="47" spans="1:65" x14ac:dyDescent="0.25">
      <c r="A47" s="22">
        <v>38</v>
      </c>
      <c r="B47" s="26"/>
      <c r="C47" s="26"/>
      <c r="D47" s="36"/>
      <c r="E47" s="36"/>
      <c r="F47" s="36"/>
      <c r="G47" s="36"/>
      <c r="H47" s="37"/>
      <c r="I47" s="36"/>
      <c r="J47" s="49"/>
      <c r="K47" s="50"/>
    </row>
    <row r="48" spans="1:65" s="10" customFormat="1" x14ac:dyDescent="0.25">
      <c r="A48" s="88" t="s">
        <v>42</v>
      </c>
      <c r="B48" s="89"/>
      <c r="C48" s="90"/>
      <c r="D48" s="43">
        <f>SUM(D10:D47)</f>
        <v>2027704493.1700003</v>
      </c>
      <c r="E48" s="43">
        <f t="shared" ref="E48:I48" si="0">SUM(E10:E47)</f>
        <v>144922998.11999997</v>
      </c>
      <c r="F48" s="43">
        <f t="shared" si="0"/>
        <v>2172627491.29</v>
      </c>
      <c r="G48" s="43">
        <f t="shared" si="0"/>
        <v>12548083648.019999</v>
      </c>
      <c r="H48" s="44" t="s">
        <v>76</v>
      </c>
      <c r="I48" s="43">
        <f t="shared" si="0"/>
        <v>1129327528.3199997</v>
      </c>
      <c r="J48" s="24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</row>
  </sheetData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5:L27"/>
  <sheetViews>
    <sheetView showGridLines="0" zoomScale="85" zoomScaleNormal="85" workbookViewId="0">
      <selection activeCell="B20" sqref="B20:I20"/>
    </sheetView>
  </sheetViews>
  <sheetFormatPr baseColWidth="10" defaultColWidth="11.42578125" defaultRowHeight="12.75" x14ac:dyDescent="0.2"/>
  <cols>
    <col min="1" max="1" width="5.7109375" style="5" customWidth="1"/>
    <col min="2" max="2" width="34.5703125" style="5" customWidth="1"/>
    <col min="3" max="3" width="11.42578125" style="5"/>
    <col min="4" max="4" width="11" style="5" customWidth="1"/>
    <col min="5" max="8" width="11.42578125" style="5"/>
    <col min="9" max="9" width="12.7109375" style="5" customWidth="1"/>
    <col min="10" max="16384" width="11.42578125" style="5"/>
  </cols>
  <sheetData>
    <row r="5" spans="2:9" x14ac:dyDescent="0.2">
      <c r="C5" s="6"/>
      <c r="D5" s="6"/>
      <c r="E5" s="6"/>
      <c r="F5" s="6"/>
      <c r="G5" s="6"/>
      <c r="H5" s="6"/>
      <c r="I5" s="6"/>
    </row>
    <row r="6" spans="2:9" ht="15.75" x14ac:dyDescent="0.25">
      <c r="B6" s="75" t="s">
        <v>0</v>
      </c>
      <c r="C6" s="75"/>
      <c r="D6" s="75"/>
      <c r="E6" s="75"/>
      <c r="F6" s="75"/>
      <c r="G6" s="75"/>
      <c r="H6" s="75"/>
      <c r="I6" s="75"/>
    </row>
    <row r="7" spans="2:9" ht="18" customHeight="1" x14ac:dyDescent="0.2">
      <c r="B7" s="76" t="s">
        <v>89</v>
      </c>
      <c r="C7" s="76"/>
      <c r="D7" s="76"/>
      <c r="E7" s="76"/>
      <c r="F7" s="76"/>
      <c r="G7" s="76"/>
      <c r="H7" s="76"/>
      <c r="I7" s="76"/>
    </row>
    <row r="8" spans="2:9" ht="18" customHeight="1" x14ac:dyDescent="0.2">
      <c r="B8" s="76"/>
      <c r="C8" s="76"/>
      <c r="D8" s="76"/>
      <c r="E8" s="76"/>
      <c r="F8" s="76"/>
      <c r="G8" s="76"/>
      <c r="H8" s="76"/>
      <c r="I8" s="76"/>
    </row>
    <row r="9" spans="2:9" x14ac:dyDescent="0.2">
      <c r="B9" s="77" t="s">
        <v>90</v>
      </c>
      <c r="C9" s="77"/>
      <c r="D9" s="77"/>
      <c r="E9" s="77"/>
      <c r="F9" s="77"/>
      <c r="G9" s="77"/>
      <c r="H9" s="77"/>
      <c r="I9" s="77"/>
    </row>
    <row r="10" spans="2:9" ht="13.5" thickBot="1" x14ac:dyDescent="0.25">
      <c r="B10" s="3"/>
      <c r="C10" s="3"/>
      <c r="D10" s="3"/>
      <c r="E10" s="3"/>
      <c r="F10" s="3"/>
      <c r="G10" s="3"/>
      <c r="H10" s="3"/>
      <c r="I10" s="3"/>
    </row>
    <row r="11" spans="2:9" ht="33.75" customHeight="1" x14ac:dyDescent="0.2">
      <c r="B11" s="78" t="s">
        <v>98</v>
      </c>
      <c r="C11" s="79"/>
      <c r="D11" s="79"/>
      <c r="E11" s="79"/>
      <c r="F11" s="79"/>
      <c r="G11" s="79"/>
      <c r="H11" s="79"/>
      <c r="I11" s="80"/>
    </row>
    <row r="12" spans="2:9" ht="30.75" customHeight="1" x14ac:dyDescent="0.2">
      <c r="B12" s="81"/>
      <c r="C12" s="82"/>
      <c r="D12" s="82"/>
      <c r="E12" s="82"/>
      <c r="F12" s="82"/>
      <c r="G12" s="82"/>
      <c r="H12" s="82"/>
      <c r="I12" s="83"/>
    </row>
    <row r="13" spans="2:9" ht="29.25" customHeight="1" x14ac:dyDescent="0.2">
      <c r="B13" s="68" t="s">
        <v>47</v>
      </c>
      <c r="C13" s="69"/>
      <c r="D13" s="69"/>
      <c r="E13" s="69"/>
      <c r="F13" s="69"/>
      <c r="G13" s="69"/>
      <c r="H13" s="69"/>
      <c r="I13" s="70"/>
    </row>
    <row r="14" spans="2:9" ht="14.25" customHeight="1" x14ac:dyDescent="0.2">
      <c r="B14" s="12"/>
      <c r="C14" s="13"/>
      <c r="D14" s="13"/>
      <c r="E14" s="13"/>
      <c r="F14" s="13"/>
      <c r="G14" s="13"/>
      <c r="H14" s="13"/>
      <c r="I14" s="14"/>
    </row>
    <row r="15" spans="2:9" ht="18.75" customHeight="1" x14ac:dyDescent="0.2">
      <c r="B15" s="74" t="s">
        <v>75</v>
      </c>
      <c r="C15" s="69"/>
      <c r="D15" s="69"/>
      <c r="E15" s="69"/>
      <c r="F15" s="69"/>
      <c r="G15" s="69"/>
      <c r="H15" s="69"/>
      <c r="I15" s="70"/>
    </row>
    <row r="16" spans="2:9" ht="15.75" customHeight="1" x14ac:dyDescent="0.2">
      <c r="B16" s="68"/>
      <c r="C16" s="69"/>
      <c r="D16" s="69"/>
      <c r="E16" s="69"/>
      <c r="F16" s="69"/>
      <c r="G16" s="69"/>
      <c r="H16" s="69"/>
      <c r="I16" s="70"/>
    </row>
    <row r="17" spans="1:12" s="7" customFormat="1" ht="30" customHeight="1" x14ac:dyDescent="0.25">
      <c r="B17" s="68" t="s">
        <v>48</v>
      </c>
      <c r="C17" s="69"/>
      <c r="D17" s="69"/>
      <c r="E17" s="69"/>
      <c r="F17" s="69"/>
      <c r="G17" s="69"/>
      <c r="H17" s="69"/>
      <c r="I17" s="70"/>
    </row>
    <row r="18" spans="1:12" s="7" customFormat="1" ht="18.75" customHeight="1" x14ac:dyDescent="0.25">
      <c r="B18" s="68"/>
      <c r="C18" s="69"/>
      <c r="D18" s="69"/>
      <c r="E18" s="69"/>
      <c r="F18" s="69"/>
      <c r="G18" s="69"/>
      <c r="H18" s="69"/>
      <c r="I18" s="70"/>
    </row>
    <row r="19" spans="1:12" ht="49.5" customHeight="1" x14ac:dyDescent="0.2">
      <c r="B19" s="68" t="s">
        <v>49</v>
      </c>
      <c r="C19" s="69"/>
      <c r="D19" s="69"/>
      <c r="E19" s="69"/>
      <c r="F19" s="69"/>
      <c r="G19" s="69"/>
      <c r="H19" s="69"/>
      <c r="I19" s="70"/>
    </row>
    <row r="20" spans="1:12" ht="22.5" customHeight="1" x14ac:dyDescent="0.2">
      <c r="B20" s="68"/>
      <c r="C20" s="69"/>
      <c r="D20" s="69"/>
      <c r="E20" s="69"/>
      <c r="F20" s="69"/>
      <c r="G20" s="69"/>
      <c r="H20" s="69"/>
      <c r="I20" s="70"/>
    </row>
    <row r="21" spans="1:12" ht="30" customHeight="1" x14ac:dyDescent="0.2">
      <c r="B21" s="68" t="s">
        <v>50</v>
      </c>
      <c r="C21" s="69"/>
      <c r="D21" s="69"/>
      <c r="E21" s="69"/>
      <c r="F21" s="69"/>
      <c r="G21" s="69"/>
      <c r="H21" s="69"/>
      <c r="I21" s="70"/>
    </row>
    <row r="22" spans="1:12" ht="23.25" customHeight="1" x14ac:dyDescent="0.2">
      <c r="B22" s="68"/>
      <c r="C22" s="69"/>
      <c r="D22" s="69"/>
      <c r="E22" s="69"/>
      <c r="F22" s="69"/>
      <c r="G22" s="69"/>
      <c r="H22" s="69"/>
      <c r="I22" s="70"/>
    </row>
    <row r="23" spans="1:12" s="7" customFormat="1" ht="67.5" customHeight="1" x14ac:dyDescent="0.25">
      <c r="B23" s="68" t="s">
        <v>51</v>
      </c>
      <c r="C23" s="69"/>
      <c r="D23" s="69"/>
      <c r="E23" s="69"/>
      <c r="F23" s="69"/>
      <c r="G23" s="69"/>
      <c r="H23" s="69"/>
      <c r="I23" s="70"/>
    </row>
    <row r="24" spans="1:12" ht="18" customHeight="1" thickBot="1" x14ac:dyDescent="0.25">
      <c r="B24" s="71"/>
      <c r="C24" s="72"/>
      <c r="D24" s="72"/>
      <c r="E24" s="72"/>
      <c r="F24" s="72"/>
      <c r="G24" s="72"/>
      <c r="H24" s="72"/>
      <c r="I24" s="73"/>
    </row>
    <row r="25" spans="1:12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2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</sheetData>
  <mergeCells count="15">
    <mergeCell ref="B6:I6"/>
    <mergeCell ref="B7:I8"/>
    <mergeCell ref="B9:I9"/>
    <mergeCell ref="B11:I12"/>
    <mergeCell ref="B21:I21"/>
    <mergeCell ref="B22:I22"/>
    <mergeCell ref="B23:I23"/>
    <mergeCell ref="B24:I24"/>
    <mergeCell ref="B13:I13"/>
    <mergeCell ref="B19:I19"/>
    <mergeCell ref="B20:I20"/>
    <mergeCell ref="B17:I17"/>
    <mergeCell ref="B18:I18"/>
    <mergeCell ref="B15:I15"/>
    <mergeCell ref="B16:I16"/>
  </mergeCell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M45"/>
  <sheetViews>
    <sheetView showGridLines="0" zoomScale="70" zoomScaleNormal="70" workbookViewId="0"/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6</v>
      </c>
    </row>
    <row r="3" spans="1:65" ht="15" x14ac:dyDescent="0.25">
      <c r="D3" s="34"/>
      <c r="E3" s="35"/>
    </row>
    <row r="4" spans="1:65" ht="15" x14ac:dyDescent="0.25">
      <c r="D4" s="35"/>
      <c r="E4" s="35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107</v>
      </c>
      <c r="B6" s="16"/>
      <c r="C6" s="16"/>
    </row>
    <row r="7" spans="1:65" x14ac:dyDescent="0.2">
      <c r="A7" s="17" t="s">
        <v>7</v>
      </c>
      <c r="B7" s="17"/>
      <c r="C7" s="17"/>
    </row>
    <row r="8" spans="1:65" s="10" customFormat="1" x14ac:dyDescent="0.2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3" t="s">
        <v>17</v>
      </c>
      <c r="C10" s="23" t="s">
        <v>56</v>
      </c>
      <c r="D10" s="36">
        <v>261482650.72</v>
      </c>
      <c r="E10" s="36">
        <v>12688520.67</v>
      </c>
      <c r="F10" s="36">
        <v>274171171.38999999</v>
      </c>
      <c r="G10" s="36">
        <v>1940251555.8599999</v>
      </c>
      <c r="H10" s="37">
        <v>0.14130000000000001</v>
      </c>
      <c r="I10" s="36">
        <v>174622640.03</v>
      </c>
      <c r="J10" s="15"/>
    </row>
    <row r="11" spans="1:65" ht="15" x14ac:dyDescent="0.25">
      <c r="A11" s="22">
        <v>2</v>
      </c>
      <c r="B11" s="23" t="s">
        <v>38</v>
      </c>
      <c r="C11" s="23" t="s">
        <v>73</v>
      </c>
      <c r="D11" s="36">
        <v>148625197.56999999</v>
      </c>
      <c r="E11" s="36">
        <v>1877558.06</v>
      </c>
      <c r="F11" s="36">
        <v>150502755.63</v>
      </c>
      <c r="G11" s="36">
        <v>853659132.01999998</v>
      </c>
      <c r="H11" s="37">
        <v>0.17629999999999998</v>
      </c>
      <c r="I11" s="36">
        <v>76829321.879999995</v>
      </c>
      <c r="J11" s="15"/>
    </row>
    <row r="12" spans="1:65" ht="15" x14ac:dyDescent="0.25">
      <c r="A12" s="22">
        <v>3</v>
      </c>
      <c r="B12" s="23" t="s">
        <v>18</v>
      </c>
      <c r="C12" s="23" t="s">
        <v>57</v>
      </c>
      <c r="D12" s="36">
        <v>146294327.09</v>
      </c>
      <c r="E12" s="36">
        <v>23813496.93</v>
      </c>
      <c r="F12" s="36">
        <v>170107824.02000001</v>
      </c>
      <c r="G12" s="36">
        <v>794986610.75</v>
      </c>
      <c r="H12" s="37">
        <v>0.214</v>
      </c>
      <c r="I12" s="36">
        <v>71548794.969999999</v>
      </c>
      <c r="J12" s="15"/>
    </row>
    <row r="13" spans="1:65" ht="15" x14ac:dyDescent="0.25">
      <c r="A13" s="22">
        <v>4</v>
      </c>
      <c r="B13" s="23" t="s">
        <v>24</v>
      </c>
      <c r="C13" s="23" t="s">
        <v>59</v>
      </c>
      <c r="D13" s="36">
        <v>65086484.880000003</v>
      </c>
      <c r="E13" s="36">
        <v>4273957.7300000004</v>
      </c>
      <c r="F13" s="36">
        <v>69360442.609999999</v>
      </c>
      <c r="G13" s="36">
        <v>475015483.85000002</v>
      </c>
      <c r="H13" s="37">
        <v>0.14599999999999999</v>
      </c>
      <c r="I13" s="36">
        <v>42751393.549999997</v>
      </c>
      <c r="J13" s="15"/>
    </row>
    <row r="14" spans="1:65" ht="15" x14ac:dyDescent="0.25">
      <c r="A14" s="22">
        <v>5</v>
      </c>
      <c r="B14" s="23" t="s">
        <v>29</v>
      </c>
      <c r="C14" s="23" t="s">
        <v>69</v>
      </c>
      <c r="D14" s="36">
        <v>71055774.519999996</v>
      </c>
      <c r="E14" s="36">
        <v>6734713.6600000001</v>
      </c>
      <c r="F14" s="36">
        <v>77790488.180000007</v>
      </c>
      <c r="G14" s="36">
        <v>457924538.54000002</v>
      </c>
      <c r="H14" s="37">
        <v>0.1699</v>
      </c>
      <c r="I14" s="36">
        <v>41213208.469999999</v>
      </c>
      <c r="J14" s="15"/>
    </row>
    <row r="15" spans="1:65" ht="15" x14ac:dyDescent="0.25">
      <c r="A15" s="22">
        <v>6</v>
      </c>
      <c r="B15" s="23" t="s">
        <v>16</v>
      </c>
      <c r="C15" s="23" t="s">
        <v>58</v>
      </c>
      <c r="D15" s="36">
        <v>71159659.430000007</v>
      </c>
      <c r="E15" s="36">
        <v>2303293.14</v>
      </c>
      <c r="F15" s="36">
        <v>73462952.569999993</v>
      </c>
      <c r="G15" s="36">
        <v>448894075.60000002</v>
      </c>
      <c r="H15" s="37">
        <v>0.16370000000000001</v>
      </c>
      <c r="I15" s="36">
        <v>40400466.799999997</v>
      </c>
      <c r="J15" s="15"/>
    </row>
    <row r="16" spans="1:65" ht="15" x14ac:dyDescent="0.25">
      <c r="A16" s="22">
        <v>7</v>
      </c>
      <c r="B16" s="23" t="s">
        <v>25</v>
      </c>
      <c r="C16" s="23" t="s">
        <v>62</v>
      </c>
      <c r="D16" s="36">
        <v>64954276.979999997</v>
      </c>
      <c r="E16" s="36">
        <v>8783756.5099999998</v>
      </c>
      <c r="F16" s="36">
        <v>73738033.489999995</v>
      </c>
      <c r="G16" s="36">
        <v>367146056.66000003</v>
      </c>
      <c r="H16" s="37">
        <v>0.20079999999999998</v>
      </c>
      <c r="I16" s="36">
        <v>33043145.100000001</v>
      </c>
      <c r="J16" s="15"/>
    </row>
    <row r="17" spans="1:10" ht="15" x14ac:dyDescent="0.25">
      <c r="A17" s="22">
        <v>8</v>
      </c>
      <c r="B17" s="23" t="s">
        <v>26</v>
      </c>
      <c r="C17" s="23" t="s">
        <v>79</v>
      </c>
      <c r="D17" s="36">
        <v>80128906.560000002</v>
      </c>
      <c r="E17" s="36">
        <v>4456689.08</v>
      </c>
      <c r="F17" s="36">
        <v>84585595.640000001</v>
      </c>
      <c r="G17" s="36">
        <v>307619073.33999997</v>
      </c>
      <c r="H17" s="37">
        <v>0.27500000000000002</v>
      </c>
      <c r="I17" s="36">
        <v>27685716.600000001</v>
      </c>
      <c r="J17" s="15"/>
    </row>
    <row r="18" spans="1:10" ht="15" x14ac:dyDescent="0.25">
      <c r="A18" s="22">
        <v>9</v>
      </c>
      <c r="B18" s="23" t="s">
        <v>22</v>
      </c>
      <c r="C18" s="23" t="s">
        <v>63</v>
      </c>
      <c r="D18" s="36">
        <v>75770392.590000004</v>
      </c>
      <c r="E18" s="36">
        <v>24902928.27</v>
      </c>
      <c r="F18" s="36">
        <v>100673320.86</v>
      </c>
      <c r="G18" s="36">
        <v>301904849.41000003</v>
      </c>
      <c r="H18" s="37">
        <v>0.33350000000000002</v>
      </c>
      <c r="I18" s="36">
        <v>27171436.449999999</v>
      </c>
      <c r="J18" s="15"/>
    </row>
    <row r="19" spans="1:10" ht="15" x14ac:dyDescent="0.25">
      <c r="A19" s="22">
        <v>10</v>
      </c>
      <c r="B19" s="23" t="s">
        <v>19</v>
      </c>
      <c r="C19" s="23" t="s">
        <v>61</v>
      </c>
      <c r="D19" s="36">
        <v>63122492.939999998</v>
      </c>
      <c r="E19" s="36">
        <v>3001821.04</v>
      </c>
      <c r="F19" s="36">
        <v>66124313.979999997</v>
      </c>
      <c r="G19" s="36">
        <v>280994118.92000002</v>
      </c>
      <c r="H19" s="37">
        <v>0.23530000000000001</v>
      </c>
      <c r="I19" s="36">
        <v>25289470.699999999</v>
      </c>
      <c r="J19" s="15"/>
    </row>
    <row r="20" spans="1:10" ht="15" x14ac:dyDescent="0.25">
      <c r="A20" s="22">
        <v>11</v>
      </c>
      <c r="B20" s="23" t="s">
        <v>23</v>
      </c>
      <c r="C20" s="23" t="s">
        <v>64</v>
      </c>
      <c r="D20" s="36">
        <v>42444764.130000003</v>
      </c>
      <c r="E20" s="36">
        <v>3040415.9</v>
      </c>
      <c r="F20" s="36">
        <v>45485180.030000001</v>
      </c>
      <c r="G20" s="36">
        <v>271616195.16000003</v>
      </c>
      <c r="H20" s="37">
        <v>0.16750000000000001</v>
      </c>
      <c r="I20" s="36">
        <v>24445457.559999999</v>
      </c>
      <c r="J20" s="15"/>
    </row>
    <row r="21" spans="1:10" ht="15" x14ac:dyDescent="0.25">
      <c r="A21" s="22">
        <v>12</v>
      </c>
      <c r="B21" s="23" t="s">
        <v>20</v>
      </c>
      <c r="C21" s="23" t="s">
        <v>65</v>
      </c>
      <c r="D21" s="36">
        <v>52933498.170000002</v>
      </c>
      <c r="E21" s="36">
        <v>5145489.1900000004</v>
      </c>
      <c r="F21" s="36">
        <v>58078987.359999999</v>
      </c>
      <c r="G21" s="36">
        <v>250796746.33000001</v>
      </c>
      <c r="H21" s="37">
        <v>0.2316</v>
      </c>
      <c r="I21" s="36">
        <v>22571707.170000002</v>
      </c>
      <c r="J21" s="15"/>
    </row>
    <row r="22" spans="1:10" ht="15" x14ac:dyDescent="0.25">
      <c r="A22" s="22">
        <v>13</v>
      </c>
      <c r="B22" s="23" t="s">
        <v>21</v>
      </c>
      <c r="C22" s="23" t="s">
        <v>60</v>
      </c>
      <c r="D22" s="36">
        <v>56853694.520000003</v>
      </c>
      <c r="E22" s="36">
        <v>6228639.3499999996</v>
      </c>
      <c r="F22" s="36">
        <v>63082333.869999997</v>
      </c>
      <c r="G22" s="36">
        <v>250014641.96000001</v>
      </c>
      <c r="H22" s="37">
        <v>0.25230000000000002</v>
      </c>
      <c r="I22" s="36">
        <v>22501317.780000001</v>
      </c>
      <c r="J22" s="15"/>
    </row>
    <row r="23" spans="1:10" ht="15" x14ac:dyDescent="0.25">
      <c r="A23" s="22">
        <v>14</v>
      </c>
      <c r="B23" s="23" t="s">
        <v>28</v>
      </c>
      <c r="C23" s="23" t="s">
        <v>77</v>
      </c>
      <c r="D23" s="36">
        <v>49201423.100000001</v>
      </c>
      <c r="E23" s="36">
        <v>3190182.96</v>
      </c>
      <c r="F23" s="36">
        <v>52391606.060000002</v>
      </c>
      <c r="G23" s="36">
        <v>248076029.28</v>
      </c>
      <c r="H23" s="37">
        <v>0.2112</v>
      </c>
      <c r="I23" s="36">
        <v>22326842.640000001</v>
      </c>
      <c r="J23" s="15"/>
    </row>
    <row r="24" spans="1:10" ht="15" x14ac:dyDescent="0.25">
      <c r="A24" s="22">
        <v>15</v>
      </c>
      <c r="B24" s="23" t="s">
        <v>37</v>
      </c>
      <c r="C24" s="23" t="s">
        <v>74</v>
      </c>
      <c r="D24" s="36">
        <v>37315741.229999997</v>
      </c>
      <c r="E24" s="36">
        <v>2876722.31</v>
      </c>
      <c r="F24" s="36">
        <v>40192463.539999999</v>
      </c>
      <c r="G24" s="36">
        <v>212648892.46000001</v>
      </c>
      <c r="H24" s="37">
        <v>0.18899999999999997</v>
      </c>
      <c r="I24" s="36">
        <v>19138400.32</v>
      </c>
      <c r="J24" s="15"/>
    </row>
    <row r="25" spans="1:10" ht="15" x14ac:dyDescent="0.25">
      <c r="A25" s="22">
        <v>16</v>
      </c>
      <c r="B25" s="23" t="s">
        <v>31</v>
      </c>
      <c r="C25" s="23" t="s">
        <v>78</v>
      </c>
      <c r="D25" s="36">
        <v>28904019.449999999</v>
      </c>
      <c r="E25" s="36">
        <v>3261841.59</v>
      </c>
      <c r="F25" s="36">
        <v>32165861.039999999</v>
      </c>
      <c r="G25" s="36">
        <v>210984226.75999999</v>
      </c>
      <c r="H25" s="37">
        <v>0.1525</v>
      </c>
      <c r="I25" s="36">
        <v>18988580.41</v>
      </c>
      <c r="J25" s="15"/>
    </row>
    <row r="26" spans="1:10" ht="15" x14ac:dyDescent="0.25">
      <c r="A26" s="22">
        <v>17</v>
      </c>
      <c r="B26" s="23" t="s">
        <v>81</v>
      </c>
      <c r="C26" s="23" t="s">
        <v>82</v>
      </c>
      <c r="D26" s="36">
        <v>26934705.07</v>
      </c>
      <c r="E26" s="36">
        <v>1654614.66</v>
      </c>
      <c r="F26" s="36">
        <v>28589319.73</v>
      </c>
      <c r="G26" s="36">
        <v>204907818.30000001</v>
      </c>
      <c r="H26" s="37">
        <v>0.13949999999999999</v>
      </c>
      <c r="I26" s="36">
        <v>18441703.649999999</v>
      </c>
      <c r="J26" s="15"/>
    </row>
    <row r="27" spans="1:10" ht="15" x14ac:dyDescent="0.25">
      <c r="A27" s="22">
        <v>18</v>
      </c>
      <c r="B27" s="23" t="s">
        <v>34</v>
      </c>
      <c r="C27" s="23" t="s">
        <v>67</v>
      </c>
      <c r="D27" s="36">
        <v>37857852.770000003</v>
      </c>
      <c r="E27" s="36">
        <v>1510900.82</v>
      </c>
      <c r="F27" s="36">
        <v>39368753.590000004</v>
      </c>
      <c r="G27" s="36">
        <v>183986318.53</v>
      </c>
      <c r="H27" s="37">
        <v>0.214</v>
      </c>
      <c r="I27" s="36">
        <v>16558768.67</v>
      </c>
      <c r="J27" s="15"/>
    </row>
    <row r="28" spans="1:10" ht="15" x14ac:dyDescent="0.25">
      <c r="A28" s="22">
        <v>19</v>
      </c>
      <c r="B28" s="23" t="s">
        <v>33</v>
      </c>
      <c r="C28" s="23" t="s">
        <v>68</v>
      </c>
      <c r="D28" s="36">
        <v>35940262.590000004</v>
      </c>
      <c r="E28" s="36">
        <v>629337.52</v>
      </c>
      <c r="F28" s="36">
        <v>36569600.109999999</v>
      </c>
      <c r="G28" s="36">
        <v>180678031.90000001</v>
      </c>
      <c r="H28" s="37">
        <v>0.2024</v>
      </c>
      <c r="I28" s="36">
        <v>16261022.869999999</v>
      </c>
      <c r="J28" s="15"/>
    </row>
    <row r="29" spans="1:10" ht="15" x14ac:dyDescent="0.25">
      <c r="A29" s="22">
        <v>20</v>
      </c>
      <c r="B29" s="23" t="s">
        <v>83</v>
      </c>
      <c r="C29" s="23" t="s">
        <v>84</v>
      </c>
      <c r="D29" s="36">
        <v>24776937.09</v>
      </c>
      <c r="E29" s="36">
        <v>654553.43000000005</v>
      </c>
      <c r="F29" s="36">
        <v>25431490.52</v>
      </c>
      <c r="G29" s="36">
        <v>176184616.03</v>
      </c>
      <c r="H29" s="37">
        <v>0.14429999999999998</v>
      </c>
      <c r="I29" s="36">
        <v>15856615.439999999</v>
      </c>
      <c r="J29" s="15"/>
    </row>
    <row r="30" spans="1:10" ht="15" x14ac:dyDescent="0.25">
      <c r="A30" s="22">
        <v>21</v>
      </c>
      <c r="B30" s="23" t="s">
        <v>55</v>
      </c>
      <c r="C30" s="23" t="s">
        <v>80</v>
      </c>
      <c r="D30" s="36">
        <v>34757423.18</v>
      </c>
      <c r="E30" s="36">
        <v>414676.86</v>
      </c>
      <c r="F30" s="36">
        <v>35172100.039999999</v>
      </c>
      <c r="G30" s="36">
        <v>152863158.72</v>
      </c>
      <c r="H30" s="37">
        <v>0.23010000000000003</v>
      </c>
      <c r="I30" s="36">
        <v>13757684.279999999</v>
      </c>
      <c r="J30" s="15"/>
    </row>
    <row r="31" spans="1:10" ht="15" x14ac:dyDescent="0.25">
      <c r="A31" s="22">
        <v>22</v>
      </c>
      <c r="B31" s="23" t="s">
        <v>39</v>
      </c>
      <c r="C31" s="23" t="s">
        <v>72</v>
      </c>
      <c r="D31" s="36">
        <v>44033854.57</v>
      </c>
      <c r="E31" s="36">
        <v>1001220.03</v>
      </c>
      <c r="F31" s="36">
        <v>45035074.600000001</v>
      </c>
      <c r="G31" s="36">
        <v>148318317.05000001</v>
      </c>
      <c r="H31" s="37">
        <v>0.30359999999999998</v>
      </c>
      <c r="I31" s="36">
        <v>13348648.529999999</v>
      </c>
      <c r="J31" s="15"/>
    </row>
    <row r="32" spans="1:10" ht="15" x14ac:dyDescent="0.25">
      <c r="A32" s="22">
        <v>23</v>
      </c>
      <c r="B32" s="23" t="s">
        <v>85</v>
      </c>
      <c r="C32" s="23" t="s">
        <v>86</v>
      </c>
      <c r="D32" s="36">
        <v>22184088.309999999</v>
      </c>
      <c r="E32" s="36">
        <v>3058628.85</v>
      </c>
      <c r="F32" s="36">
        <v>25242717.16</v>
      </c>
      <c r="G32" s="36">
        <v>140139904.56999999</v>
      </c>
      <c r="H32" s="37">
        <v>0.18010000000000001</v>
      </c>
      <c r="I32" s="36">
        <v>12612591.41</v>
      </c>
      <c r="J32" s="15"/>
    </row>
    <row r="33" spans="1:65" ht="15" x14ac:dyDescent="0.25">
      <c r="A33" s="22">
        <v>24</v>
      </c>
      <c r="B33" s="23" t="s">
        <v>27</v>
      </c>
      <c r="C33" s="23" t="s">
        <v>70</v>
      </c>
      <c r="D33" s="36">
        <v>18344518.489999998</v>
      </c>
      <c r="E33" s="36">
        <v>485036.53</v>
      </c>
      <c r="F33" s="36">
        <v>18829555.02</v>
      </c>
      <c r="G33" s="36">
        <v>138205553.18000001</v>
      </c>
      <c r="H33" s="37">
        <v>0.13619999999999999</v>
      </c>
      <c r="I33" s="36">
        <v>12438499.789999999</v>
      </c>
      <c r="J33" s="15"/>
    </row>
    <row r="34" spans="1:65" ht="15" x14ac:dyDescent="0.25">
      <c r="A34" s="22">
        <v>25</v>
      </c>
      <c r="B34" s="23" t="s">
        <v>32</v>
      </c>
      <c r="C34" s="23" t="s">
        <v>66</v>
      </c>
      <c r="D34" s="36">
        <v>39429224.159999996</v>
      </c>
      <c r="E34" s="36">
        <v>1385865.08</v>
      </c>
      <c r="F34" s="36">
        <v>40815089.240000002</v>
      </c>
      <c r="G34" s="36">
        <v>138087032.34</v>
      </c>
      <c r="H34" s="37">
        <v>0.29559999999999997</v>
      </c>
      <c r="I34" s="36">
        <v>12427832.91</v>
      </c>
      <c r="J34" s="15"/>
    </row>
    <row r="35" spans="1:65" ht="15" x14ac:dyDescent="0.25">
      <c r="A35" s="22">
        <v>26</v>
      </c>
      <c r="B35" s="23" t="s">
        <v>35</v>
      </c>
      <c r="C35" s="23" t="s">
        <v>36</v>
      </c>
      <c r="D35" s="36">
        <v>27801885.390000001</v>
      </c>
      <c r="E35" s="36">
        <v>4991178.37</v>
      </c>
      <c r="F35" s="36">
        <v>32793063.760000002</v>
      </c>
      <c r="G35" s="36">
        <v>137039419</v>
      </c>
      <c r="H35" s="37">
        <v>0.23929999999999998</v>
      </c>
      <c r="I35" s="36">
        <v>12333547.710000001</v>
      </c>
      <c r="J35" s="15"/>
    </row>
    <row r="36" spans="1:65" ht="15" x14ac:dyDescent="0.25">
      <c r="A36" s="22">
        <v>27</v>
      </c>
      <c r="B36" s="23" t="s">
        <v>40</v>
      </c>
      <c r="C36" s="23" t="s">
        <v>41</v>
      </c>
      <c r="D36" s="36">
        <v>19406540.399999999</v>
      </c>
      <c r="E36" s="36">
        <v>257857.62</v>
      </c>
      <c r="F36" s="36">
        <v>19664398.02</v>
      </c>
      <c r="G36" s="36">
        <v>135653019.94</v>
      </c>
      <c r="H36" s="37">
        <v>0.14499999999999999</v>
      </c>
      <c r="I36" s="36">
        <v>12208771.789999999</v>
      </c>
      <c r="J36" s="15"/>
    </row>
    <row r="37" spans="1:65" ht="15" x14ac:dyDescent="0.25">
      <c r="A37" s="22">
        <v>28</v>
      </c>
      <c r="B37" s="23" t="s">
        <v>30</v>
      </c>
      <c r="C37" s="23" t="s">
        <v>71</v>
      </c>
      <c r="D37" s="36">
        <v>27744974.609999999</v>
      </c>
      <c r="E37" s="36">
        <v>681003.19</v>
      </c>
      <c r="F37" s="36">
        <v>28425977.800000001</v>
      </c>
      <c r="G37" s="36">
        <v>124458395</v>
      </c>
      <c r="H37" s="37">
        <v>0.22839999999999999</v>
      </c>
      <c r="I37" s="36">
        <v>11201255.550000001</v>
      </c>
      <c r="J37" s="15"/>
    </row>
    <row r="38" spans="1:65" ht="15" x14ac:dyDescent="0.25">
      <c r="A38" s="22">
        <v>29</v>
      </c>
      <c r="B38" s="23" t="s">
        <v>91</v>
      </c>
      <c r="C38" s="23" t="s">
        <v>92</v>
      </c>
      <c r="D38" s="36">
        <v>23064106.809999999</v>
      </c>
      <c r="E38" s="36">
        <v>2838499.08</v>
      </c>
      <c r="F38" s="36">
        <v>25902605.890000001</v>
      </c>
      <c r="G38" s="36">
        <v>117825749.93000001</v>
      </c>
      <c r="H38" s="37">
        <v>0.2198</v>
      </c>
      <c r="I38" s="36">
        <v>10604317.49</v>
      </c>
      <c r="J38" s="15"/>
    </row>
    <row r="39" spans="1:65" ht="15" x14ac:dyDescent="0.25">
      <c r="A39" s="22">
        <v>30</v>
      </c>
      <c r="B39" s="23" t="s">
        <v>93</v>
      </c>
      <c r="C39" s="23" t="s">
        <v>94</v>
      </c>
      <c r="D39" s="36">
        <v>16267822.310000001</v>
      </c>
      <c r="E39" s="36">
        <v>2039173.69</v>
      </c>
      <c r="F39" s="36">
        <v>18306996</v>
      </c>
      <c r="G39" s="36">
        <v>112361162.23</v>
      </c>
      <c r="H39" s="37">
        <v>0.16289999999999999</v>
      </c>
      <c r="I39" s="36">
        <v>10112504.6</v>
      </c>
      <c r="J39" s="15"/>
    </row>
    <row r="40" spans="1:65" ht="15" x14ac:dyDescent="0.25">
      <c r="A40" s="22">
        <v>31</v>
      </c>
      <c r="B40" s="23" t="s">
        <v>103</v>
      </c>
      <c r="C40" s="23" t="s">
        <v>100</v>
      </c>
      <c r="D40" s="36">
        <v>9517732.5800000001</v>
      </c>
      <c r="E40" s="36">
        <v>176959.52</v>
      </c>
      <c r="F40" s="36">
        <v>9694692.0999999996</v>
      </c>
      <c r="G40" s="36">
        <v>102120714.33</v>
      </c>
      <c r="H40" s="37">
        <v>9.4899999999999998E-2</v>
      </c>
      <c r="I40" s="36">
        <v>9190864.2899999991</v>
      </c>
      <c r="J40" s="15"/>
    </row>
    <row r="41" spans="1:65" ht="15" x14ac:dyDescent="0.25">
      <c r="A41" s="22">
        <v>32</v>
      </c>
      <c r="B41" s="23" t="s">
        <v>95</v>
      </c>
      <c r="C41" s="23" t="s">
        <v>96</v>
      </c>
      <c r="D41" s="36">
        <v>13822907.76</v>
      </c>
      <c r="E41" s="36">
        <v>251667.20000000001</v>
      </c>
      <c r="F41" s="36">
        <v>14074574.960000001</v>
      </c>
      <c r="G41" s="36">
        <v>90221002.609999999</v>
      </c>
      <c r="H41" s="37">
        <v>0.156</v>
      </c>
      <c r="I41" s="36">
        <v>8119890.2300000004</v>
      </c>
      <c r="J41" s="15"/>
    </row>
    <row r="42" spans="1:65" ht="15" x14ac:dyDescent="0.25">
      <c r="A42" s="22">
        <v>33</v>
      </c>
      <c r="B42" s="23" t="s">
        <v>104</v>
      </c>
      <c r="C42" s="23" t="s">
        <v>102</v>
      </c>
      <c r="D42" s="36">
        <v>14717627.869999999</v>
      </c>
      <c r="E42" s="36">
        <v>593009.97</v>
      </c>
      <c r="F42" s="36">
        <v>15310637.84</v>
      </c>
      <c r="G42" s="36">
        <v>79892008.959999993</v>
      </c>
      <c r="H42" s="37">
        <v>0.19159999999999999</v>
      </c>
      <c r="I42" s="36">
        <v>7190280.8099999996</v>
      </c>
      <c r="J42" s="15"/>
    </row>
    <row r="43" spans="1:65" ht="15" x14ac:dyDescent="0.25">
      <c r="A43" s="22">
        <v>34</v>
      </c>
      <c r="B43" s="31" t="s">
        <v>105</v>
      </c>
      <c r="C43" s="32" t="s">
        <v>101</v>
      </c>
      <c r="D43" s="36">
        <v>9247550.4000000004</v>
      </c>
      <c r="E43" s="36">
        <v>58657.43</v>
      </c>
      <c r="F43" s="36">
        <v>9306207.8300000001</v>
      </c>
      <c r="G43" s="36">
        <v>78736209.510000005</v>
      </c>
      <c r="H43" s="37">
        <v>0.1182</v>
      </c>
      <c r="I43" s="36">
        <v>7086258.8600000003</v>
      </c>
      <c r="J43" s="15"/>
    </row>
    <row r="44" spans="1:65" ht="15" x14ac:dyDescent="0.25">
      <c r="A44" s="22">
        <v>35</v>
      </c>
      <c r="B44" s="31" t="s">
        <v>87</v>
      </c>
      <c r="C44" s="32" t="s">
        <v>88</v>
      </c>
      <c r="D44" s="36">
        <v>16811606.59</v>
      </c>
      <c r="E44" s="36">
        <v>263230.42</v>
      </c>
      <c r="F44" s="36">
        <v>17074837.010000002</v>
      </c>
      <c r="G44" s="36">
        <v>74336202.299999997</v>
      </c>
      <c r="H44" s="37">
        <v>0.22969999999999999</v>
      </c>
      <c r="I44" s="36">
        <v>6690258.21</v>
      </c>
      <c r="J44" s="15"/>
    </row>
    <row r="45" spans="1:65" s="10" customFormat="1" x14ac:dyDescent="0.2">
      <c r="A45" s="88" t="s">
        <v>42</v>
      </c>
      <c r="B45" s="89"/>
      <c r="C45" s="90"/>
      <c r="D45" s="38">
        <f>SUM(D10:D44)</f>
        <v>1777994924.8299997</v>
      </c>
      <c r="E45" s="38">
        <f t="shared" ref="E45:I45" si="0">SUM(E10:E44)</f>
        <v>139526096.66</v>
      </c>
      <c r="F45" s="38">
        <f t="shared" si="0"/>
        <v>1917521021.4899991</v>
      </c>
      <c r="G45" s="38">
        <f t="shared" si="0"/>
        <v>10188546861.33</v>
      </c>
      <c r="H45" s="25" t="s">
        <v>76</v>
      </c>
      <c r="I45" s="38">
        <f t="shared" si="0"/>
        <v>916969217.51999974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</row>
  </sheetData>
  <mergeCells count="4">
    <mergeCell ref="A8:A9"/>
    <mergeCell ref="B8:B9"/>
    <mergeCell ref="C8:C9"/>
    <mergeCell ref="A45:C45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M45"/>
  <sheetViews>
    <sheetView showGridLines="0" zoomScale="70" zoomScaleNormal="70" workbookViewId="0">
      <selection activeCell="B1" sqref="B1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6</v>
      </c>
    </row>
    <row r="3" spans="1:65" ht="15" x14ac:dyDescent="0.25">
      <c r="D3" s="34"/>
      <c r="E3" s="35"/>
    </row>
    <row r="4" spans="1:65" ht="15" x14ac:dyDescent="0.25">
      <c r="D4" s="35"/>
      <c r="E4" s="35"/>
    </row>
    <row r="5" spans="1:65" x14ac:dyDescent="0.2">
      <c r="A5" s="16" t="s">
        <v>1</v>
      </c>
      <c r="B5" s="16"/>
      <c r="C5" s="16"/>
    </row>
    <row r="6" spans="1:65" x14ac:dyDescent="0.2">
      <c r="A6" s="16" t="s">
        <v>108</v>
      </c>
      <c r="B6" s="16"/>
      <c r="C6" s="16"/>
    </row>
    <row r="7" spans="1:65" x14ac:dyDescent="0.2">
      <c r="A7" s="17" t="s">
        <v>7</v>
      </c>
      <c r="B7" s="17"/>
      <c r="C7" s="17"/>
    </row>
    <row r="8" spans="1:65" s="10" customFormat="1" x14ac:dyDescent="0.2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6" t="s">
        <v>17</v>
      </c>
      <c r="C10" s="26" t="s">
        <v>56</v>
      </c>
      <c r="D10" s="36">
        <v>262241020.30000001</v>
      </c>
      <c r="E10" s="36">
        <v>12619037.380000001</v>
      </c>
      <c r="F10" s="36">
        <v>274860057.68000001</v>
      </c>
      <c r="G10" s="36">
        <v>1941384059.3299999</v>
      </c>
      <c r="H10" s="37">
        <v>0.1416</v>
      </c>
      <c r="I10" s="36">
        <v>174724565.34</v>
      </c>
      <c r="J10" s="15"/>
    </row>
    <row r="11" spans="1:65" ht="15" x14ac:dyDescent="0.25">
      <c r="A11" s="22">
        <v>2</v>
      </c>
      <c r="B11" s="26" t="s">
        <v>38</v>
      </c>
      <c r="C11" s="26" t="s">
        <v>73</v>
      </c>
      <c r="D11" s="36">
        <v>148596801.72999999</v>
      </c>
      <c r="E11" s="36">
        <v>1876435.13</v>
      </c>
      <c r="F11" s="36">
        <v>150473236.86000001</v>
      </c>
      <c r="G11" s="36">
        <v>868921035.23000002</v>
      </c>
      <c r="H11" s="37">
        <v>0.17319999999999999</v>
      </c>
      <c r="I11" s="36">
        <v>78202893.170000002</v>
      </c>
      <c r="J11" s="15"/>
    </row>
    <row r="12" spans="1:65" ht="15" x14ac:dyDescent="0.25">
      <c r="A12" s="22">
        <v>3</v>
      </c>
      <c r="B12" s="26" t="s">
        <v>18</v>
      </c>
      <c r="C12" s="26" t="s">
        <v>57</v>
      </c>
      <c r="D12" s="36">
        <v>146898769.08000001</v>
      </c>
      <c r="E12" s="36">
        <v>23856995.859999999</v>
      </c>
      <c r="F12" s="36">
        <v>170755764.94</v>
      </c>
      <c r="G12" s="36">
        <v>798221175.88999999</v>
      </c>
      <c r="H12" s="37">
        <v>0.21390000000000001</v>
      </c>
      <c r="I12" s="36">
        <v>71839905.829999998</v>
      </c>
      <c r="J12" s="15"/>
    </row>
    <row r="13" spans="1:65" ht="15" x14ac:dyDescent="0.25">
      <c r="A13" s="22">
        <v>4</v>
      </c>
      <c r="B13" s="26" t="s">
        <v>29</v>
      </c>
      <c r="C13" s="26" t="s">
        <v>69</v>
      </c>
      <c r="D13" s="36">
        <v>71539983.129999995</v>
      </c>
      <c r="E13" s="36">
        <v>6884713.6600000001</v>
      </c>
      <c r="F13" s="36">
        <v>78424696.790000007</v>
      </c>
      <c r="G13" s="36">
        <v>486769950.92000002</v>
      </c>
      <c r="H13" s="37">
        <v>0.16109999999999999</v>
      </c>
      <c r="I13" s="36">
        <v>43809295.579999998</v>
      </c>
      <c r="J13" s="15"/>
    </row>
    <row r="14" spans="1:65" ht="15" x14ac:dyDescent="0.25">
      <c r="A14" s="22">
        <v>5</v>
      </c>
      <c r="B14" s="26" t="s">
        <v>24</v>
      </c>
      <c r="C14" s="26" t="s">
        <v>59</v>
      </c>
      <c r="D14" s="36">
        <v>66667351.93</v>
      </c>
      <c r="E14" s="36">
        <v>4495411.7300000004</v>
      </c>
      <c r="F14" s="36">
        <v>71162763.659999996</v>
      </c>
      <c r="G14" s="36">
        <v>485383774.94</v>
      </c>
      <c r="H14" s="37">
        <v>0.14660000000000001</v>
      </c>
      <c r="I14" s="36">
        <v>43684539.740000002</v>
      </c>
      <c r="J14" s="15"/>
    </row>
    <row r="15" spans="1:65" ht="15" x14ac:dyDescent="0.25">
      <c r="A15" s="22">
        <v>6</v>
      </c>
      <c r="B15" s="26" t="s">
        <v>16</v>
      </c>
      <c r="C15" s="26" t="s">
        <v>58</v>
      </c>
      <c r="D15" s="36">
        <v>71411555.909999996</v>
      </c>
      <c r="E15" s="36">
        <v>2303293.14</v>
      </c>
      <c r="F15" s="36">
        <v>73714849.049999997</v>
      </c>
      <c r="G15" s="36">
        <v>449026869.69999999</v>
      </c>
      <c r="H15" s="37">
        <v>0.16420000000000001</v>
      </c>
      <c r="I15" s="36">
        <v>40412418.270000003</v>
      </c>
      <c r="J15" s="15"/>
    </row>
    <row r="16" spans="1:65" ht="15" x14ac:dyDescent="0.25">
      <c r="A16" s="22">
        <v>7</v>
      </c>
      <c r="B16" s="26" t="s">
        <v>25</v>
      </c>
      <c r="C16" s="26" t="s">
        <v>62</v>
      </c>
      <c r="D16" s="36">
        <v>65360097.479999997</v>
      </c>
      <c r="E16" s="36">
        <v>8937326.3900000006</v>
      </c>
      <c r="F16" s="36">
        <v>74297423.870000005</v>
      </c>
      <c r="G16" s="36">
        <v>374536424.54000002</v>
      </c>
      <c r="H16" s="37">
        <v>0.19839999999999999</v>
      </c>
      <c r="I16" s="36">
        <v>33708278.210000001</v>
      </c>
      <c r="J16" s="15"/>
    </row>
    <row r="17" spans="1:10" ht="15" x14ac:dyDescent="0.25">
      <c r="A17" s="22">
        <v>8</v>
      </c>
      <c r="B17" s="26" t="s">
        <v>26</v>
      </c>
      <c r="C17" s="26" t="s">
        <v>79</v>
      </c>
      <c r="D17" s="36">
        <v>80435207.609999999</v>
      </c>
      <c r="E17" s="36">
        <v>4456689.08</v>
      </c>
      <c r="F17" s="36">
        <v>84891896.689999998</v>
      </c>
      <c r="G17" s="36">
        <v>308869442.75</v>
      </c>
      <c r="H17" s="37">
        <v>0.27479999999999999</v>
      </c>
      <c r="I17" s="36">
        <v>27798249.850000001</v>
      </c>
      <c r="J17" s="15"/>
    </row>
    <row r="18" spans="1:10" ht="15" x14ac:dyDescent="0.25">
      <c r="A18" s="22">
        <v>9</v>
      </c>
      <c r="B18" s="26" t="s">
        <v>22</v>
      </c>
      <c r="C18" s="26" t="s">
        <v>63</v>
      </c>
      <c r="D18" s="36">
        <v>76355653.519999996</v>
      </c>
      <c r="E18" s="36">
        <v>24779181.43</v>
      </c>
      <c r="F18" s="36">
        <v>101134834.95</v>
      </c>
      <c r="G18" s="36">
        <v>305839857.79000002</v>
      </c>
      <c r="H18" s="37">
        <v>0.33069999999999999</v>
      </c>
      <c r="I18" s="36">
        <v>27525587.199999999</v>
      </c>
      <c r="J18" s="15"/>
    </row>
    <row r="19" spans="1:10" ht="15" x14ac:dyDescent="0.25">
      <c r="A19" s="22">
        <v>10</v>
      </c>
      <c r="B19" s="26" t="s">
        <v>19</v>
      </c>
      <c r="C19" s="26" t="s">
        <v>61</v>
      </c>
      <c r="D19" s="36">
        <v>63301719.719999999</v>
      </c>
      <c r="E19" s="36">
        <v>3009999.23</v>
      </c>
      <c r="F19" s="36">
        <v>66311718.950000003</v>
      </c>
      <c r="G19" s="36">
        <v>282233272.54000002</v>
      </c>
      <c r="H19" s="37">
        <v>0.23499999999999999</v>
      </c>
      <c r="I19" s="36">
        <v>25400994.530000001</v>
      </c>
      <c r="J19" s="15"/>
    </row>
    <row r="20" spans="1:10" ht="15" x14ac:dyDescent="0.25">
      <c r="A20" s="39">
        <v>11</v>
      </c>
      <c r="B20" s="40" t="s">
        <v>23</v>
      </c>
      <c r="C20" s="40" t="s">
        <v>64</v>
      </c>
      <c r="D20" s="41">
        <v>42643299.119999997</v>
      </c>
      <c r="E20" s="41">
        <v>3088273.74</v>
      </c>
      <c r="F20" s="41">
        <v>45731572.859999999</v>
      </c>
      <c r="G20" s="41" t="e">
        <v>#NULL!</v>
      </c>
      <c r="H20" s="42">
        <v>0.16469999999999999</v>
      </c>
      <c r="I20" s="41">
        <v>24982647.620000001</v>
      </c>
      <c r="J20" s="15"/>
    </row>
    <row r="21" spans="1:10" ht="15" x14ac:dyDescent="0.25">
      <c r="A21" s="39">
        <v>12</v>
      </c>
      <c r="B21" s="40" t="s">
        <v>20</v>
      </c>
      <c r="C21" s="40" t="s">
        <v>65</v>
      </c>
      <c r="D21" s="41">
        <v>53288143.130000003</v>
      </c>
      <c r="E21" s="41">
        <v>5145489.1900000004</v>
      </c>
      <c r="F21" s="41">
        <v>58433632.32</v>
      </c>
      <c r="G21" s="41">
        <v>255821927.16</v>
      </c>
      <c r="H21" s="42">
        <v>0.22839999999999999</v>
      </c>
      <c r="I21" s="41">
        <v>23023973.440000001</v>
      </c>
      <c r="J21" s="15"/>
    </row>
    <row r="22" spans="1:10" ht="15" x14ac:dyDescent="0.25">
      <c r="A22" s="39">
        <v>13</v>
      </c>
      <c r="B22" s="40" t="s">
        <v>28</v>
      </c>
      <c r="C22" s="40" t="s">
        <v>77</v>
      </c>
      <c r="D22" s="41">
        <v>49488206.549999997</v>
      </c>
      <c r="E22" s="41">
        <v>3204132.64</v>
      </c>
      <c r="F22" s="41">
        <v>52692339.189999998</v>
      </c>
      <c r="G22" s="41">
        <v>249721289.22</v>
      </c>
      <c r="H22" s="42">
        <v>0.21100000000000002</v>
      </c>
      <c r="I22" s="41">
        <v>22474916.030000001</v>
      </c>
      <c r="J22" s="15"/>
    </row>
    <row r="23" spans="1:10" ht="15" x14ac:dyDescent="0.25">
      <c r="A23" s="39">
        <v>14</v>
      </c>
      <c r="B23" s="40" t="s">
        <v>21</v>
      </c>
      <c r="C23" s="40" t="s">
        <v>60</v>
      </c>
      <c r="D23" s="41">
        <v>56980973.340000004</v>
      </c>
      <c r="E23" s="41">
        <v>6228639.3499999996</v>
      </c>
      <c r="F23" s="41">
        <v>63209612.689999998</v>
      </c>
      <c r="G23" s="41">
        <v>249003207.25999999</v>
      </c>
      <c r="H23" s="42">
        <v>0.25390000000000001</v>
      </c>
      <c r="I23" s="41">
        <v>22410288.649999999</v>
      </c>
      <c r="J23" s="15"/>
    </row>
    <row r="24" spans="1:10" ht="15" x14ac:dyDescent="0.25">
      <c r="A24" s="39">
        <v>15</v>
      </c>
      <c r="B24" s="40" t="s">
        <v>37</v>
      </c>
      <c r="C24" s="40" t="s">
        <v>74</v>
      </c>
      <c r="D24" s="41">
        <v>37564127.75</v>
      </c>
      <c r="E24" s="41">
        <v>2914233.9</v>
      </c>
      <c r="F24" s="41">
        <v>40478361.649999999</v>
      </c>
      <c r="G24" s="41">
        <v>216298659.38</v>
      </c>
      <c r="H24" s="42">
        <v>0.18710000000000002</v>
      </c>
      <c r="I24" s="41">
        <v>19466879.34</v>
      </c>
      <c r="J24" s="15"/>
    </row>
    <row r="25" spans="1:10" ht="15" x14ac:dyDescent="0.25">
      <c r="A25" s="39">
        <v>16</v>
      </c>
      <c r="B25" s="40" t="s">
        <v>31</v>
      </c>
      <c r="C25" s="40" t="s">
        <v>78</v>
      </c>
      <c r="D25" s="41">
        <v>28846953.16</v>
      </c>
      <c r="E25" s="41">
        <v>3294153.57</v>
      </c>
      <c r="F25" s="41">
        <v>32141106.73</v>
      </c>
      <c r="G25" s="41">
        <v>211848342.49000001</v>
      </c>
      <c r="H25" s="42">
        <v>0.1517</v>
      </c>
      <c r="I25" s="41">
        <v>19066350.82</v>
      </c>
      <c r="J25" s="15"/>
    </row>
    <row r="26" spans="1:10" ht="15" x14ac:dyDescent="0.25">
      <c r="A26" s="39">
        <v>17</v>
      </c>
      <c r="B26" s="40" t="s">
        <v>81</v>
      </c>
      <c r="C26" s="40" t="s">
        <v>82</v>
      </c>
      <c r="D26" s="41">
        <v>27295058.719999999</v>
      </c>
      <c r="E26" s="41">
        <v>1661209.57</v>
      </c>
      <c r="F26" s="41">
        <v>28956268.289999999</v>
      </c>
      <c r="G26" s="41">
        <v>206174605.06</v>
      </c>
      <c r="H26" s="42">
        <v>0.1404</v>
      </c>
      <c r="I26" s="41">
        <v>18555714.460000001</v>
      </c>
      <c r="J26" s="15"/>
    </row>
    <row r="27" spans="1:10" ht="15" x14ac:dyDescent="0.25">
      <c r="A27" s="39">
        <v>18</v>
      </c>
      <c r="B27" s="40" t="s">
        <v>34</v>
      </c>
      <c r="C27" s="40" t="s">
        <v>67</v>
      </c>
      <c r="D27" s="41">
        <v>37998845.880000003</v>
      </c>
      <c r="E27" s="41">
        <v>1510900.82</v>
      </c>
      <c r="F27" s="41">
        <v>39509746.700000003</v>
      </c>
      <c r="G27" s="41">
        <v>185860785.91999999</v>
      </c>
      <c r="H27" s="42">
        <v>0.21260000000000001</v>
      </c>
      <c r="I27" s="41">
        <v>16727470.73</v>
      </c>
      <c r="J27" s="15"/>
    </row>
    <row r="28" spans="1:10" ht="15" x14ac:dyDescent="0.25">
      <c r="A28" s="39">
        <v>19</v>
      </c>
      <c r="B28" s="40" t="s">
        <v>33</v>
      </c>
      <c r="C28" s="40" t="s">
        <v>68</v>
      </c>
      <c r="D28" s="41">
        <v>36160625.189999998</v>
      </c>
      <c r="E28" s="41">
        <v>629337.52</v>
      </c>
      <c r="F28" s="41">
        <v>36789962.710000001</v>
      </c>
      <c r="G28" s="41">
        <v>185061036.72999999</v>
      </c>
      <c r="H28" s="42">
        <v>0.19879999999999998</v>
      </c>
      <c r="I28" s="41">
        <v>16655493.310000001</v>
      </c>
      <c r="J28" s="15"/>
    </row>
    <row r="29" spans="1:10" ht="15" x14ac:dyDescent="0.25">
      <c r="A29" s="39">
        <v>20</v>
      </c>
      <c r="B29" s="40" t="s">
        <v>83</v>
      </c>
      <c r="C29" s="40" t="s">
        <v>84</v>
      </c>
      <c r="D29" s="41">
        <v>25015454.190000001</v>
      </c>
      <c r="E29" s="41">
        <v>654553.43000000005</v>
      </c>
      <c r="F29" s="41">
        <v>25670007.620000001</v>
      </c>
      <c r="G29" s="41">
        <v>177487160.34999999</v>
      </c>
      <c r="H29" s="42">
        <v>0.14460000000000001</v>
      </c>
      <c r="I29" s="41">
        <v>15973844.43</v>
      </c>
      <c r="J29" s="15"/>
    </row>
    <row r="30" spans="1:10" ht="15" x14ac:dyDescent="0.25">
      <c r="A30" s="39">
        <v>21</v>
      </c>
      <c r="B30" s="40" t="s">
        <v>55</v>
      </c>
      <c r="C30" s="40" t="s">
        <v>80</v>
      </c>
      <c r="D30" s="41">
        <v>34972258.990000002</v>
      </c>
      <c r="E30" s="41">
        <v>414676.86</v>
      </c>
      <c r="F30" s="41">
        <v>35386935.850000001</v>
      </c>
      <c r="G30" s="41">
        <v>155474437.22</v>
      </c>
      <c r="H30" s="42">
        <v>0.22760000000000002</v>
      </c>
      <c r="I30" s="41">
        <v>13992699.35</v>
      </c>
      <c r="J30" s="15"/>
    </row>
    <row r="31" spans="1:10" ht="15" x14ac:dyDescent="0.25">
      <c r="A31" s="22">
        <v>22</v>
      </c>
      <c r="B31" s="26" t="s">
        <v>39</v>
      </c>
      <c r="C31" s="26" t="s">
        <v>72</v>
      </c>
      <c r="D31" s="36">
        <v>44294745.509999998</v>
      </c>
      <c r="E31" s="36">
        <v>1001220.03</v>
      </c>
      <c r="F31" s="36">
        <v>45295965.539999999</v>
      </c>
      <c r="G31" s="36">
        <v>150424224.21000001</v>
      </c>
      <c r="H31" s="37">
        <v>0.30109999999999998</v>
      </c>
      <c r="I31" s="36">
        <v>13538180.18</v>
      </c>
      <c r="J31" s="15"/>
    </row>
    <row r="32" spans="1:10" ht="15" x14ac:dyDescent="0.25">
      <c r="A32" s="22">
        <v>23</v>
      </c>
      <c r="B32" s="26" t="s">
        <v>85</v>
      </c>
      <c r="C32" s="26" t="s">
        <v>86</v>
      </c>
      <c r="D32" s="36">
        <v>22384593.899999999</v>
      </c>
      <c r="E32" s="36">
        <v>3058628.85</v>
      </c>
      <c r="F32" s="36">
        <v>25443222.75</v>
      </c>
      <c r="G32" s="36">
        <v>141473046.59999999</v>
      </c>
      <c r="H32" s="37">
        <v>0.17980000000000002</v>
      </c>
      <c r="I32" s="36">
        <v>12732574.189999999</v>
      </c>
      <c r="J32" s="15"/>
    </row>
    <row r="33" spans="1:65" ht="15" x14ac:dyDescent="0.25">
      <c r="A33" s="22">
        <v>24</v>
      </c>
      <c r="B33" s="26" t="s">
        <v>27</v>
      </c>
      <c r="C33" s="26" t="s">
        <v>70</v>
      </c>
      <c r="D33" s="36">
        <v>18388381.059999999</v>
      </c>
      <c r="E33" s="36">
        <v>552254.04</v>
      </c>
      <c r="F33" s="36">
        <v>18940635.100000001</v>
      </c>
      <c r="G33" s="36">
        <v>140036359.38999999</v>
      </c>
      <c r="H33" s="37">
        <v>0.1353</v>
      </c>
      <c r="I33" s="36">
        <v>12603272.35</v>
      </c>
      <c r="J33" s="15"/>
    </row>
    <row r="34" spans="1:65" ht="15" x14ac:dyDescent="0.25">
      <c r="A34" s="22">
        <v>25</v>
      </c>
      <c r="B34" s="26" t="s">
        <v>32</v>
      </c>
      <c r="C34" s="26" t="s">
        <v>66</v>
      </c>
      <c r="D34" s="36">
        <v>39655058.979999997</v>
      </c>
      <c r="E34" s="36">
        <v>1396150.89</v>
      </c>
      <c r="F34" s="36">
        <v>41051209.869999997</v>
      </c>
      <c r="G34" s="36">
        <v>139801712.12</v>
      </c>
      <c r="H34" s="37">
        <v>0.29359999999999997</v>
      </c>
      <c r="I34" s="36">
        <v>12582154.09</v>
      </c>
      <c r="J34" s="15"/>
    </row>
    <row r="35" spans="1:65" ht="15" x14ac:dyDescent="0.25">
      <c r="A35" s="22">
        <v>26</v>
      </c>
      <c r="B35" s="26" t="s">
        <v>35</v>
      </c>
      <c r="C35" s="26" t="s">
        <v>36</v>
      </c>
      <c r="D35" s="36">
        <v>27937680.850000001</v>
      </c>
      <c r="E35" s="36">
        <v>4991178.37</v>
      </c>
      <c r="F35" s="36">
        <v>32928859.219999999</v>
      </c>
      <c r="G35" s="36">
        <v>137835919.25999999</v>
      </c>
      <c r="H35" s="37">
        <v>0.2389</v>
      </c>
      <c r="I35" s="36">
        <v>12405232.73</v>
      </c>
      <c r="J35" s="15"/>
    </row>
    <row r="36" spans="1:65" ht="15" x14ac:dyDescent="0.25">
      <c r="A36" s="22">
        <v>27</v>
      </c>
      <c r="B36" s="26" t="s">
        <v>40</v>
      </c>
      <c r="C36" s="26" t="s">
        <v>41</v>
      </c>
      <c r="D36" s="36">
        <v>19373336.559999999</v>
      </c>
      <c r="E36" s="36">
        <v>716491.58</v>
      </c>
      <c r="F36" s="36">
        <v>20089828.140000001</v>
      </c>
      <c r="G36" s="36">
        <v>135327442.72999999</v>
      </c>
      <c r="H36" s="37">
        <v>0.14849999999999999</v>
      </c>
      <c r="I36" s="36">
        <v>12179469.85</v>
      </c>
      <c r="J36" s="15"/>
    </row>
    <row r="37" spans="1:65" ht="15" x14ac:dyDescent="0.25">
      <c r="A37" s="22">
        <v>28</v>
      </c>
      <c r="B37" s="26" t="s">
        <v>30</v>
      </c>
      <c r="C37" s="26" t="s">
        <v>71</v>
      </c>
      <c r="D37" s="36">
        <v>27638415.300000001</v>
      </c>
      <c r="E37" s="36">
        <v>681003.19</v>
      </c>
      <c r="F37" s="36">
        <v>28319418.489999998</v>
      </c>
      <c r="G37" s="36">
        <v>125329235.84</v>
      </c>
      <c r="H37" s="37">
        <v>0.22600000000000001</v>
      </c>
      <c r="I37" s="36">
        <v>11279631.23</v>
      </c>
      <c r="J37" s="15"/>
    </row>
    <row r="38" spans="1:65" ht="15" x14ac:dyDescent="0.25">
      <c r="A38" s="22">
        <v>29</v>
      </c>
      <c r="B38" s="26" t="s">
        <v>91</v>
      </c>
      <c r="C38" s="26" t="s">
        <v>92</v>
      </c>
      <c r="D38" s="36">
        <v>23281537.059999999</v>
      </c>
      <c r="E38" s="36">
        <v>2838499.08</v>
      </c>
      <c r="F38" s="36">
        <v>26120036.140000001</v>
      </c>
      <c r="G38" s="36">
        <v>120420528.95</v>
      </c>
      <c r="H38" s="37">
        <v>0.21690000000000001</v>
      </c>
      <c r="I38" s="36">
        <v>10837847.609999999</v>
      </c>
      <c r="J38" s="15"/>
    </row>
    <row r="39" spans="1:65" ht="15" x14ac:dyDescent="0.25">
      <c r="A39" s="22">
        <v>30</v>
      </c>
      <c r="B39" s="26" t="s">
        <v>93</v>
      </c>
      <c r="C39" s="26" t="s">
        <v>94</v>
      </c>
      <c r="D39" s="36">
        <v>16401625.869999999</v>
      </c>
      <c r="E39" s="36">
        <v>2039173.69</v>
      </c>
      <c r="F39" s="36">
        <v>18440799.559999999</v>
      </c>
      <c r="G39" s="36">
        <v>115237000.31</v>
      </c>
      <c r="H39" s="37">
        <v>0.16</v>
      </c>
      <c r="I39" s="36">
        <v>10371330.029999999</v>
      </c>
      <c r="J39" s="15"/>
    </row>
    <row r="40" spans="1:65" ht="15" x14ac:dyDescent="0.25">
      <c r="A40" s="22">
        <v>31</v>
      </c>
      <c r="B40" s="26" t="s">
        <v>103</v>
      </c>
      <c r="C40" s="26" t="s">
        <v>100</v>
      </c>
      <c r="D40" s="36">
        <v>9780245.0700000003</v>
      </c>
      <c r="E40" s="36">
        <v>176959.52</v>
      </c>
      <c r="F40" s="36">
        <v>9957204.5899999999</v>
      </c>
      <c r="G40" s="36">
        <v>104631566.84</v>
      </c>
      <c r="H40" s="37">
        <v>9.5199999999999993E-2</v>
      </c>
      <c r="I40" s="36">
        <v>9416841.0199999996</v>
      </c>
      <c r="J40" s="15"/>
    </row>
    <row r="41" spans="1:65" ht="15" x14ac:dyDescent="0.25">
      <c r="A41" s="22">
        <v>32</v>
      </c>
      <c r="B41" s="26" t="s">
        <v>95</v>
      </c>
      <c r="C41" s="26" t="s">
        <v>96</v>
      </c>
      <c r="D41" s="36">
        <v>13968737.789999999</v>
      </c>
      <c r="E41" s="36">
        <v>251667.20000000001</v>
      </c>
      <c r="F41" s="36">
        <v>14220404.99</v>
      </c>
      <c r="G41" s="36">
        <v>90679290.650000006</v>
      </c>
      <c r="H41" s="37">
        <v>0.15679999999999999</v>
      </c>
      <c r="I41" s="36">
        <v>8161136.1600000001</v>
      </c>
      <c r="J41" s="15"/>
    </row>
    <row r="42" spans="1:65" ht="15" x14ac:dyDescent="0.25">
      <c r="A42" s="22">
        <v>33</v>
      </c>
      <c r="B42" s="26" t="s">
        <v>104</v>
      </c>
      <c r="C42" s="26" t="s">
        <v>102</v>
      </c>
      <c r="D42" s="36">
        <v>14780754.41</v>
      </c>
      <c r="E42" s="36">
        <v>593009.97</v>
      </c>
      <c r="F42" s="36">
        <v>15373764.380000001</v>
      </c>
      <c r="G42" s="36">
        <v>80448172.170000002</v>
      </c>
      <c r="H42" s="37">
        <v>0.19109999999999999</v>
      </c>
      <c r="I42" s="36">
        <v>7240335.5</v>
      </c>
      <c r="J42" s="15"/>
    </row>
    <row r="43" spans="1:65" ht="15" x14ac:dyDescent="0.25">
      <c r="A43" s="22">
        <v>34</v>
      </c>
      <c r="B43" s="31" t="s">
        <v>105</v>
      </c>
      <c r="C43" s="32" t="s">
        <v>101</v>
      </c>
      <c r="D43" s="36">
        <v>9359744.3900000006</v>
      </c>
      <c r="E43" s="36">
        <v>-48133</v>
      </c>
      <c r="F43" s="36">
        <v>9311611.3900000006</v>
      </c>
      <c r="G43" s="36">
        <v>80078658.700000003</v>
      </c>
      <c r="H43" s="37">
        <v>0.11630000000000001</v>
      </c>
      <c r="I43" s="36">
        <v>7207079.2800000003</v>
      </c>
      <c r="J43" s="15"/>
    </row>
    <row r="44" spans="1:65" ht="15" x14ac:dyDescent="0.25">
      <c r="A44" s="22">
        <v>35</v>
      </c>
      <c r="B44" s="31" t="s">
        <v>87</v>
      </c>
      <c r="C44" s="32" t="s">
        <v>88</v>
      </c>
      <c r="D44" s="36">
        <v>16845412.050000001</v>
      </c>
      <c r="E44" s="36">
        <v>265246.03999999998</v>
      </c>
      <c r="F44" s="36">
        <v>17110658.09</v>
      </c>
      <c r="G44" s="36">
        <v>74087647.049999997</v>
      </c>
      <c r="H44" s="37">
        <v>0.23100000000000001</v>
      </c>
      <c r="I44" s="36">
        <v>6667888.2300000004</v>
      </c>
      <c r="J44" s="15"/>
    </row>
    <row r="45" spans="1:65" s="10" customFormat="1" x14ac:dyDescent="0.2">
      <c r="A45" s="88" t="s">
        <v>42</v>
      </c>
      <c r="B45" s="89"/>
      <c r="C45" s="90"/>
      <c r="D45" s="43">
        <f>SUM(D10:D44)</f>
        <v>1787152375.23</v>
      </c>
      <c r="E45" s="43">
        <f t="shared" ref="E45:I45" si="0">SUM(E10:E44)</f>
        <v>140478033.06999999</v>
      </c>
      <c r="F45" s="43">
        <f t="shared" si="0"/>
        <v>1927630408.3</v>
      </c>
      <c r="G45" s="43" t="e">
        <f t="shared" si="0"/>
        <v>#NULL!</v>
      </c>
      <c r="H45" s="44" t="s">
        <v>76</v>
      </c>
      <c r="I45" s="43">
        <f t="shared" si="0"/>
        <v>927659978.35000002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</row>
  </sheetData>
  <mergeCells count="4">
    <mergeCell ref="A8:A9"/>
    <mergeCell ref="B8:B9"/>
    <mergeCell ref="C8:C9"/>
    <mergeCell ref="A45:C45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BM53"/>
  <sheetViews>
    <sheetView showGridLines="0" zoomScale="70" zoomScaleNormal="70" workbookViewId="0">
      <selection activeCell="B1" sqref="B1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6</v>
      </c>
    </row>
    <row r="3" spans="1:65" ht="15" x14ac:dyDescent="0.25">
      <c r="D3" s="34"/>
      <c r="E3" s="35"/>
    </row>
    <row r="4" spans="1:65" ht="15" x14ac:dyDescent="0.25">
      <c r="D4" s="35"/>
      <c r="E4" s="35"/>
    </row>
    <row r="5" spans="1:65" x14ac:dyDescent="0.2">
      <c r="A5" s="16" t="s">
        <v>1</v>
      </c>
      <c r="B5" s="16"/>
      <c r="C5" s="16"/>
    </row>
    <row r="6" spans="1:65" x14ac:dyDescent="0.2">
      <c r="A6" s="16" t="s">
        <v>109</v>
      </c>
      <c r="B6" s="16"/>
      <c r="C6" s="16"/>
    </row>
    <row r="7" spans="1:65" x14ac:dyDescent="0.2">
      <c r="A7" s="17" t="s">
        <v>7</v>
      </c>
      <c r="B7" s="17"/>
      <c r="C7" s="17"/>
    </row>
    <row r="8" spans="1:65" s="10" customFormat="1" x14ac:dyDescent="0.2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6" t="s">
        <v>17</v>
      </c>
      <c r="C10" s="26" t="s">
        <v>56</v>
      </c>
      <c r="D10" s="36">
        <v>263477586.21000001</v>
      </c>
      <c r="E10" s="36">
        <v>12553326.48</v>
      </c>
      <c r="F10" s="36">
        <v>276030912.69</v>
      </c>
      <c r="G10" s="36">
        <v>1947760453.55</v>
      </c>
      <c r="H10" s="37">
        <v>0.14169999999999999</v>
      </c>
      <c r="I10" s="36">
        <v>175298440.81999999</v>
      </c>
      <c r="J10" s="15"/>
    </row>
    <row r="11" spans="1:65" ht="15" x14ac:dyDescent="0.25">
      <c r="A11" s="22">
        <v>2</v>
      </c>
      <c r="B11" s="26" t="s">
        <v>38</v>
      </c>
      <c r="C11" s="26" t="s">
        <v>73</v>
      </c>
      <c r="D11" s="36">
        <v>149103537.22</v>
      </c>
      <c r="E11" s="36">
        <v>1853333.65</v>
      </c>
      <c r="F11" s="36">
        <v>150956870.87</v>
      </c>
      <c r="G11" s="36">
        <v>890367842.19000006</v>
      </c>
      <c r="H11" s="37">
        <v>0.16949999999999998</v>
      </c>
      <c r="I11" s="36">
        <v>80133105.799999997</v>
      </c>
      <c r="J11" s="15"/>
    </row>
    <row r="12" spans="1:65" ht="15" x14ac:dyDescent="0.25">
      <c r="A12" s="22">
        <v>3</v>
      </c>
      <c r="B12" s="26" t="s">
        <v>18</v>
      </c>
      <c r="C12" s="26" t="s">
        <v>57</v>
      </c>
      <c r="D12" s="36">
        <v>147699140.66</v>
      </c>
      <c r="E12" s="36">
        <v>23990159.52</v>
      </c>
      <c r="F12" s="36">
        <v>171689300.18000001</v>
      </c>
      <c r="G12" s="36">
        <v>812249779.85000002</v>
      </c>
      <c r="H12" s="37">
        <v>0.2114</v>
      </c>
      <c r="I12" s="36">
        <v>73102480.189999998</v>
      </c>
      <c r="J12" s="15"/>
    </row>
    <row r="13" spans="1:65" ht="15" x14ac:dyDescent="0.25">
      <c r="A13" s="22">
        <v>4</v>
      </c>
      <c r="B13" s="26" t="s">
        <v>29</v>
      </c>
      <c r="C13" s="26" t="s">
        <v>69</v>
      </c>
      <c r="D13" s="36">
        <v>72405039.079999998</v>
      </c>
      <c r="E13" s="36">
        <v>6984713.6600000001</v>
      </c>
      <c r="F13" s="36">
        <v>79389752.739999995</v>
      </c>
      <c r="G13" s="36">
        <v>521094726.22000003</v>
      </c>
      <c r="H13" s="37">
        <v>0.15240000000000001</v>
      </c>
      <c r="I13" s="36">
        <v>46898525.359999999</v>
      </c>
      <c r="J13" s="15"/>
    </row>
    <row r="14" spans="1:65" ht="15" x14ac:dyDescent="0.25">
      <c r="A14" s="22">
        <v>5</v>
      </c>
      <c r="B14" s="26" t="s">
        <v>24</v>
      </c>
      <c r="C14" s="26" t="s">
        <v>59</v>
      </c>
      <c r="D14" s="36">
        <v>68897133.620000005</v>
      </c>
      <c r="E14" s="36">
        <v>4733564.9800000004</v>
      </c>
      <c r="F14" s="36">
        <v>73630698.599999994</v>
      </c>
      <c r="G14" s="36">
        <v>498269193.36000001</v>
      </c>
      <c r="H14" s="37">
        <v>0.14779999999999999</v>
      </c>
      <c r="I14" s="36">
        <v>44844227.399999999</v>
      </c>
      <c r="J14" s="15"/>
    </row>
    <row r="15" spans="1:65" ht="15" x14ac:dyDescent="0.25">
      <c r="A15" s="22">
        <v>6</v>
      </c>
      <c r="B15" s="26" t="s">
        <v>16</v>
      </c>
      <c r="C15" s="26" t="s">
        <v>58</v>
      </c>
      <c r="D15" s="36">
        <v>71612148.730000004</v>
      </c>
      <c r="E15" s="36">
        <v>2303293.14</v>
      </c>
      <c r="F15" s="36">
        <v>73915441.870000005</v>
      </c>
      <c r="G15" s="36">
        <v>452779494.31999999</v>
      </c>
      <c r="H15" s="37">
        <v>0.16320000000000001</v>
      </c>
      <c r="I15" s="36">
        <v>40750154.490000002</v>
      </c>
      <c r="J15" s="15"/>
    </row>
    <row r="16" spans="1:65" ht="15" x14ac:dyDescent="0.25">
      <c r="A16" s="22">
        <v>7</v>
      </c>
      <c r="B16" s="26" t="s">
        <v>25</v>
      </c>
      <c r="C16" s="26" t="s">
        <v>62</v>
      </c>
      <c r="D16" s="36">
        <v>65886187.049999997</v>
      </c>
      <c r="E16" s="36">
        <v>9122427.3000000007</v>
      </c>
      <c r="F16" s="36">
        <v>75008614.349999994</v>
      </c>
      <c r="G16" s="36">
        <v>383288987.58999997</v>
      </c>
      <c r="H16" s="37">
        <v>0.19570000000000001</v>
      </c>
      <c r="I16" s="36">
        <v>34496008.880000003</v>
      </c>
      <c r="J16" s="15"/>
    </row>
    <row r="17" spans="1:10" ht="15" x14ac:dyDescent="0.25">
      <c r="A17" s="22">
        <v>8</v>
      </c>
      <c r="B17" s="26" t="s">
        <v>22</v>
      </c>
      <c r="C17" s="26" t="s">
        <v>63</v>
      </c>
      <c r="D17" s="36">
        <v>77038095.120000005</v>
      </c>
      <c r="E17" s="36">
        <v>24524058.329999998</v>
      </c>
      <c r="F17" s="36">
        <v>101562153.45</v>
      </c>
      <c r="G17" s="36">
        <v>311469175.58999997</v>
      </c>
      <c r="H17" s="37">
        <v>0.3261</v>
      </c>
      <c r="I17" s="36">
        <v>28032225.800000001</v>
      </c>
      <c r="J17" s="15"/>
    </row>
    <row r="18" spans="1:10" ht="15" x14ac:dyDescent="0.25">
      <c r="A18" s="22">
        <v>9</v>
      </c>
      <c r="B18" s="26" t="s">
        <v>26</v>
      </c>
      <c r="C18" s="26" t="s">
        <v>79</v>
      </c>
      <c r="D18" s="36">
        <v>80398577.400000006</v>
      </c>
      <c r="E18" s="36">
        <v>4456689.08</v>
      </c>
      <c r="F18" s="36">
        <v>84855266.480000004</v>
      </c>
      <c r="G18" s="36">
        <v>305856219.50999999</v>
      </c>
      <c r="H18" s="37">
        <v>0.27739999999999998</v>
      </c>
      <c r="I18" s="36">
        <v>27527059.760000002</v>
      </c>
      <c r="J18" s="15"/>
    </row>
    <row r="19" spans="1:10" ht="15" x14ac:dyDescent="0.25">
      <c r="A19" s="22">
        <v>10</v>
      </c>
      <c r="B19" s="26" t="s">
        <v>19</v>
      </c>
      <c r="C19" s="26" t="s">
        <v>61</v>
      </c>
      <c r="D19" s="36">
        <v>63473911.530000001</v>
      </c>
      <c r="E19" s="36">
        <v>3023741.41</v>
      </c>
      <c r="F19" s="36">
        <v>66497652.939999998</v>
      </c>
      <c r="G19" s="36">
        <v>284146513.14999998</v>
      </c>
      <c r="H19" s="37">
        <v>0.23399999999999999</v>
      </c>
      <c r="I19" s="36">
        <v>25573186.18</v>
      </c>
      <c r="J19" s="15"/>
    </row>
    <row r="20" spans="1:10" ht="15" x14ac:dyDescent="0.25">
      <c r="A20" s="39">
        <v>11</v>
      </c>
      <c r="B20" s="40" t="s">
        <v>23</v>
      </c>
      <c r="C20" s="40" t="s">
        <v>64</v>
      </c>
      <c r="D20" s="41">
        <v>42852821.259999998</v>
      </c>
      <c r="E20" s="41">
        <v>2693132.92</v>
      </c>
      <c r="F20" s="41">
        <v>45545954.18</v>
      </c>
      <c r="G20" s="41">
        <v>282975021.25999999</v>
      </c>
      <c r="H20" s="42">
        <v>0.161</v>
      </c>
      <c r="I20" s="41">
        <v>25467751.91</v>
      </c>
      <c r="J20" s="15"/>
    </row>
    <row r="21" spans="1:10" ht="15" x14ac:dyDescent="0.25">
      <c r="A21" s="39">
        <v>12</v>
      </c>
      <c r="B21" s="40" t="s">
        <v>20</v>
      </c>
      <c r="C21" s="40" t="s">
        <v>65</v>
      </c>
      <c r="D21" s="41">
        <v>53748515.039999999</v>
      </c>
      <c r="E21" s="41">
        <v>5148298.0599999996</v>
      </c>
      <c r="F21" s="41">
        <v>58896813.100000001</v>
      </c>
      <c r="G21" s="41">
        <v>263500890.36000001</v>
      </c>
      <c r="H21" s="42">
        <v>0.2235</v>
      </c>
      <c r="I21" s="41">
        <v>23715080.129999999</v>
      </c>
      <c r="J21" s="15"/>
    </row>
    <row r="22" spans="1:10" ht="15" x14ac:dyDescent="0.25">
      <c r="A22" s="39">
        <v>13</v>
      </c>
      <c r="B22" s="40" t="s">
        <v>28</v>
      </c>
      <c r="C22" s="40" t="s">
        <v>77</v>
      </c>
      <c r="D22" s="41">
        <v>49833524.43</v>
      </c>
      <c r="E22" s="41">
        <v>3196149.4</v>
      </c>
      <c r="F22" s="41">
        <v>53029673.829999998</v>
      </c>
      <c r="G22" s="41">
        <v>252143074.80000001</v>
      </c>
      <c r="H22" s="42">
        <v>0.21030000000000001</v>
      </c>
      <c r="I22" s="41">
        <v>22692876.73</v>
      </c>
      <c r="J22" s="15"/>
    </row>
    <row r="23" spans="1:10" ht="15" x14ac:dyDescent="0.25">
      <c r="A23" s="39">
        <v>14</v>
      </c>
      <c r="B23" s="40" t="s">
        <v>21</v>
      </c>
      <c r="C23" s="40" t="s">
        <v>60</v>
      </c>
      <c r="D23" s="41">
        <v>57528165.969999999</v>
      </c>
      <c r="E23" s="41">
        <v>6228639.3499999996</v>
      </c>
      <c r="F23" s="41">
        <v>63756805.32</v>
      </c>
      <c r="G23" s="41">
        <v>250311099.47999999</v>
      </c>
      <c r="H23" s="42">
        <v>0.25469999999999998</v>
      </c>
      <c r="I23" s="41">
        <v>22527998.949999999</v>
      </c>
      <c r="J23" s="15"/>
    </row>
    <row r="24" spans="1:10" ht="15" x14ac:dyDescent="0.25">
      <c r="A24" s="39">
        <v>15</v>
      </c>
      <c r="B24" s="40" t="s">
        <v>37</v>
      </c>
      <c r="C24" s="40" t="s">
        <v>74</v>
      </c>
      <c r="D24" s="41">
        <v>37816597.060000002</v>
      </c>
      <c r="E24" s="41">
        <v>2959274.76</v>
      </c>
      <c r="F24" s="41">
        <v>40775871.82</v>
      </c>
      <c r="G24" s="41">
        <v>217996511.18000001</v>
      </c>
      <c r="H24" s="42">
        <v>0.187</v>
      </c>
      <c r="I24" s="41">
        <v>19619686.010000002</v>
      </c>
      <c r="J24" s="15"/>
    </row>
    <row r="25" spans="1:10" ht="15" x14ac:dyDescent="0.25">
      <c r="A25" s="39">
        <v>16</v>
      </c>
      <c r="B25" s="40" t="s">
        <v>31</v>
      </c>
      <c r="C25" s="40" t="s">
        <v>78</v>
      </c>
      <c r="D25" s="41">
        <v>29216516.699999999</v>
      </c>
      <c r="E25" s="41">
        <v>3358106.35</v>
      </c>
      <c r="F25" s="41">
        <v>32574623.050000001</v>
      </c>
      <c r="G25" s="41">
        <v>215696153.71000001</v>
      </c>
      <c r="H25" s="42">
        <v>0.151</v>
      </c>
      <c r="I25" s="41">
        <v>19412653.829999998</v>
      </c>
      <c r="J25" s="15"/>
    </row>
    <row r="26" spans="1:10" ht="15" x14ac:dyDescent="0.25">
      <c r="A26" s="39">
        <v>17</v>
      </c>
      <c r="B26" s="40" t="s">
        <v>81</v>
      </c>
      <c r="C26" s="40" t="s">
        <v>82</v>
      </c>
      <c r="D26" s="41">
        <v>27650236.969999999</v>
      </c>
      <c r="E26" s="41">
        <v>1671987.46</v>
      </c>
      <c r="F26" s="41">
        <v>29322224.43</v>
      </c>
      <c r="G26" s="41">
        <v>208824471.77000001</v>
      </c>
      <c r="H26" s="42">
        <v>0.1404</v>
      </c>
      <c r="I26" s="41">
        <v>18794202.460000001</v>
      </c>
      <c r="J26" s="15"/>
    </row>
    <row r="27" spans="1:10" ht="15" x14ac:dyDescent="0.25">
      <c r="A27" s="39">
        <v>18</v>
      </c>
      <c r="B27" s="40" t="s">
        <v>33</v>
      </c>
      <c r="C27" s="40" t="s">
        <v>68</v>
      </c>
      <c r="D27" s="41">
        <v>36430306.229999997</v>
      </c>
      <c r="E27" s="41">
        <v>629337.52</v>
      </c>
      <c r="F27" s="41">
        <v>37059643.75</v>
      </c>
      <c r="G27" s="41">
        <v>190701518.18000001</v>
      </c>
      <c r="H27" s="42">
        <v>0.1943</v>
      </c>
      <c r="I27" s="41">
        <v>17163136.640000001</v>
      </c>
      <c r="J27" s="15"/>
    </row>
    <row r="28" spans="1:10" ht="15" x14ac:dyDescent="0.25">
      <c r="A28" s="39">
        <v>19</v>
      </c>
      <c r="B28" s="40" t="s">
        <v>34</v>
      </c>
      <c r="C28" s="40" t="s">
        <v>67</v>
      </c>
      <c r="D28" s="41">
        <v>38250048.909999996</v>
      </c>
      <c r="E28" s="41">
        <v>1510900.82</v>
      </c>
      <c r="F28" s="41">
        <v>39760949.729999997</v>
      </c>
      <c r="G28" s="41">
        <v>188205873.27000001</v>
      </c>
      <c r="H28" s="42">
        <v>0.21129999999999999</v>
      </c>
      <c r="I28" s="41">
        <v>16938528.59</v>
      </c>
      <c r="J28" s="15"/>
    </row>
    <row r="29" spans="1:10" ht="15" x14ac:dyDescent="0.25">
      <c r="A29" s="39">
        <v>20</v>
      </c>
      <c r="B29" s="40" t="s">
        <v>83</v>
      </c>
      <c r="C29" s="40" t="s">
        <v>84</v>
      </c>
      <c r="D29" s="41">
        <v>25519634.98</v>
      </c>
      <c r="E29" s="41">
        <v>654553.43000000005</v>
      </c>
      <c r="F29" s="41">
        <v>26174188.41</v>
      </c>
      <c r="G29" s="41">
        <v>183754448.11000001</v>
      </c>
      <c r="H29" s="42">
        <v>0.1424</v>
      </c>
      <c r="I29" s="41">
        <v>16537900.33</v>
      </c>
      <c r="J29" s="15"/>
    </row>
    <row r="30" spans="1:10" ht="15" x14ac:dyDescent="0.25">
      <c r="A30" s="39">
        <v>21</v>
      </c>
      <c r="B30" s="40" t="s">
        <v>55</v>
      </c>
      <c r="C30" s="40" t="s">
        <v>80</v>
      </c>
      <c r="D30" s="41">
        <v>35167709.270000003</v>
      </c>
      <c r="E30" s="41">
        <v>414676.86</v>
      </c>
      <c r="F30" s="41">
        <v>35582386.130000003</v>
      </c>
      <c r="G30" s="41">
        <v>158399296.40000001</v>
      </c>
      <c r="H30" s="42">
        <v>0.22460000000000002</v>
      </c>
      <c r="I30" s="41">
        <v>14255936.68</v>
      </c>
      <c r="J30" s="15"/>
    </row>
    <row r="31" spans="1:10" ht="15" x14ac:dyDescent="0.25">
      <c r="A31" s="22">
        <v>22</v>
      </c>
      <c r="B31" s="26" t="s">
        <v>39</v>
      </c>
      <c r="C31" s="26" t="s">
        <v>72</v>
      </c>
      <c r="D31" s="36">
        <v>44515771.609999999</v>
      </c>
      <c r="E31" s="36">
        <v>1001220.03</v>
      </c>
      <c r="F31" s="36">
        <v>45516991.640000001</v>
      </c>
      <c r="G31" s="36">
        <v>151425508.58000001</v>
      </c>
      <c r="H31" s="37">
        <v>0.30059999999999998</v>
      </c>
      <c r="I31" s="36">
        <v>13628295.77</v>
      </c>
      <c r="J31" s="15"/>
    </row>
    <row r="32" spans="1:10" ht="15" x14ac:dyDescent="0.25">
      <c r="A32" s="22">
        <v>23</v>
      </c>
      <c r="B32" s="26" t="s">
        <v>85</v>
      </c>
      <c r="C32" s="26" t="s">
        <v>86</v>
      </c>
      <c r="D32" s="36">
        <v>22580030.52</v>
      </c>
      <c r="E32" s="36">
        <v>3058628.85</v>
      </c>
      <c r="F32" s="36">
        <v>25638659.370000001</v>
      </c>
      <c r="G32" s="36">
        <v>143429037.55000001</v>
      </c>
      <c r="H32" s="37">
        <v>0.17879999999999999</v>
      </c>
      <c r="I32" s="36">
        <v>12908613.380000001</v>
      </c>
      <c r="J32" s="15"/>
    </row>
    <row r="33" spans="1:65" ht="15" x14ac:dyDescent="0.25">
      <c r="A33" s="22">
        <v>24</v>
      </c>
      <c r="B33" s="26" t="s">
        <v>27</v>
      </c>
      <c r="C33" s="26" t="s">
        <v>70</v>
      </c>
      <c r="D33" s="36">
        <v>18486632.219999999</v>
      </c>
      <c r="E33" s="36">
        <v>563684.11</v>
      </c>
      <c r="F33" s="36">
        <v>19050316.329999998</v>
      </c>
      <c r="G33" s="36">
        <v>142319937.66999999</v>
      </c>
      <c r="H33" s="37">
        <v>0.13390000000000002</v>
      </c>
      <c r="I33" s="36">
        <v>12808794.390000001</v>
      </c>
      <c r="J33" s="15"/>
    </row>
    <row r="34" spans="1:65" ht="15" x14ac:dyDescent="0.25">
      <c r="A34" s="22">
        <v>25</v>
      </c>
      <c r="B34" s="26" t="s">
        <v>32</v>
      </c>
      <c r="C34" s="26" t="s">
        <v>66</v>
      </c>
      <c r="D34" s="36">
        <v>39749551.020000003</v>
      </c>
      <c r="E34" s="36">
        <v>1404739.09</v>
      </c>
      <c r="F34" s="36">
        <v>41154290.109999999</v>
      </c>
      <c r="G34" s="36">
        <v>141091276.66999999</v>
      </c>
      <c r="H34" s="37">
        <v>0.29170000000000001</v>
      </c>
      <c r="I34" s="36">
        <v>12698214.9</v>
      </c>
      <c r="J34" s="15"/>
    </row>
    <row r="35" spans="1:65" ht="15" x14ac:dyDescent="0.25">
      <c r="A35" s="22">
        <v>26</v>
      </c>
      <c r="B35" s="26" t="s">
        <v>35</v>
      </c>
      <c r="C35" s="26" t="s">
        <v>36</v>
      </c>
      <c r="D35" s="36">
        <v>28113159.390000001</v>
      </c>
      <c r="E35" s="36">
        <v>4991178.37</v>
      </c>
      <c r="F35" s="36">
        <v>33104337.760000002</v>
      </c>
      <c r="G35" s="36">
        <v>139204642.47</v>
      </c>
      <c r="H35" s="37">
        <v>0.23780000000000001</v>
      </c>
      <c r="I35" s="36">
        <v>12528417.82</v>
      </c>
      <c r="J35" s="15"/>
    </row>
    <row r="36" spans="1:65" ht="15" x14ac:dyDescent="0.25">
      <c r="A36" s="22">
        <v>27</v>
      </c>
      <c r="B36" s="26" t="s">
        <v>40</v>
      </c>
      <c r="C36" s="26" t="s">
        <v>41</v>
      </c>
      <c r="D36" s="36">
        <v>19573167</v>
      </c>
      <c r="E36" s="36">
        <v>271733.76000000001</v>
      </c>
      <c r="F36" s="36">
        <v>19844900.760000002</v>
      </c>
      <c r="G36" s="36">
        <v>136157080.18000001</v>
      </c>
      <c r="H36" s="37">
        <v>0.14580000000000001</v>
      </c>
      <c r="I36" s="36">
        <v>12254137.220000001</v>
      </c>
      <c r="J36" s="15"/>
    </row>
    <row r="37" spans="1:65" ht="15" x14ac:dyDescent="0.25">
      <c r="A37" s="22">
        <v>28</v>
      </c>
      <c r="B37" s="26" t="s">
        <v>30</v>
      </c>
      <c r="C37" s="26" t="s">
        <v>71</v>
      </c>
      <c r="D37" s="36">
        <v>27960574.579999998</v>
      </c>
      <c r="E37" s="36">
        <v>681003.19</v>
      </c>
      <c r="F37" s="36">
        <v>28641577.77</v>
      </c>
      <c r="G37" s="36">
        <v>128144999.7</v>
      </c>
      <c r="H37" s="37">
        <v>0.2235</v>
      </c>
      <c r="I37" s="36">
        <v>11533049.970000001</v>
      </c>
      <c r="J37" s="15"/>
    </row>
    <row r="38" spans="1:65" ht="15" x14ac:dyDescent="0.25">
      <c r="A38" s="22">
        <v>29</v>
      </c>
      <c r="B38" s="26" t="s">
        <v>91</v>
      </c>
      <c r="C38" s="26" t="s">
        <v>92</v>
      </c>
      <c r="D38" s="36">
        <v>23554743.530000001</v>
      </c>
      <c r="E38" s="36">
        <v>2838499.08</v>
      </c>
      <c r="F38" s="36">
        <v>26393242.609999999</v>
      </c>
      <c r="G38" s="36">
        <v>122210268.63</v>
      </c>
      <c r="H38" s="37">
        <v>0.21600000000000003</v>
      </c>
      <c r="I38" s="36">
        <v>10998924.18</v>
      </c>
      <c r="J38" s="15"/>
    </row>
    <row r="39" spans="1:65" ht="15" x14ac:dyDescent="0.25">
      <c r="A39" s="22">
        <v>30</v>
      </c>
      <c r="B39" s="26" t="s">
        <v>93</v>
      </c>
      <c r="C39" s="26" t="s">
        <v>94</v>
      </c>
      <c r="D39" s="36">
        <v>16591698.52</v>
      </c>
      <c r="E39" s="36">
        <v>2039173.69</v>
      </c>
      <c r="F39" s="36">
        <v>18630872.210000001</v>
      </c>
      <c r="G39" s="36">
        <v>118018659.53</v>
      </c>
      <c r="H39" s="37">
        <v>0.15789999999999998</v>
      </c>
      <c r="I39" s="36">
        <v>10621679.359999999</v>
      </c>
      <c r="J39" s="15"/>
    </row>
    <row r="40" spans="1:65" ht="15" x14ac:dyDescent="0.25">
      <c r="A40" s="22">
        <v>31</v>
      </c>
      <c r="B40" s="26" t="s">
        <v>103</v>
      </c>
      <c r="C40" s="26" t="s">
        <v>100</v>
      </c>
      <c r="D40" s="36">
        <v>10013582.68</v>
      </c>
      <c r="E40" s="36">
        <v>176959.52</v>
      </c>
      <c r="F40" s="36">
        <v>10190542.199999999</v>
      </c>
      <c r="G40" s="36">
        <v>107720507.04000001</v>
      </c>
      <c r="H40" s="37">
        <v>9.4600000000000004E-2</v>
      </c>
      <c r="I40" s="36">
        <v>9694845.6300000008</v>
      </c>
      <c r="J40" s="15"/>
    </row>
    <row r="41" spans="1:65" ht="15" x14ac:dyDescent="0.25">
      <c r="A41" s="22">
        <v>32</v>
      </c>
      <c r="B41" s="26" t="s">
        <v>95</v>
      </c>
      <c r="C41" s="26" t="s">
        <v>96</v>
      </c>
      <c r="D41" s="36">
        <v>13453522.970000001</v>
      </c>
      <c r="E41" s="36">
        <v>251667.20000000001</v>
      </c>
      <c r="F41" s="36">
        <v>13705190.17</v>
      </c>
      <c r="G41" s="36">
        <v>90341718.409999996</v>
      </c>
      <c r="H41" s="37">
        <v>0.1517</v>
      </c>
      <c r="I41" s="36">
        <v>8130754.6600000001</v>
      </c>
      <c r="J41" s="15"/>
    </row>
    <row r="42" spans="1:65" ht="15" x14ac:dyDescent="0.25">
      <c r="A42" s="22">
        <v>33</v>
      </c>
      <c r="B42" s="26" t="s">
        <v>105</v>
      </c>
      <c r="C42" s="26" t="s">
        <v>101</v>
      </c>
      <c r="D42" s="36">
        <v>9524646.8800000008</v>
      </c>
      <c r="E42" s="36">
        <v>-139510.23000000001</v>
      </c>
      <c r="F42" s="36">
        <v>9385136.6500000004</v>
      </c>
      <c r="G42" s="36">
        <v>82440733.840000004</v>
      </c>
      <c r="H42" s="37">
        <v>0.11380000000000001</v>
      </c>
      <c r="I42" s="36">
        <v>7419666.0499999998</v>
      </c>
      <c r="J42" s="15"/>
    </row>
    <row r="43" spans="1:65" ht="15" x14ac:dyDescent="0.25">
      <c r="A43" s="22">
        <v>34</v>
      </c>
      <c r="B43" s="31" t="s">
        <v>104</v>
      </c>
      <c r="C43" s="32" t="s">
        <v>102</v>
      </c>
      <c r="D43" s="36">
        <v>14845431.960000001</v>
      </c>
      <c r="E43" s="36">
        <v>593009.97</v>
      </c>
      <c r="F43" s="36">
        <v>15438441.93</v>
      </c>
      <c r="G43" s="36">
        <v>80858268.620000005</v>
      </c>
      <c r="H43" s="37">
        <v>0.19089999999999999</v>
      </c>
      <c r="I43" s="36">
        <v>7277244.1799999997</v>
      </c>
      <c r="J43" s="15"/>
    </row>
    <row r="44" spans="1:65" ht="15" x14ac:dyDescent="0.25">
      <c r="A44" s="22">
        <v>35</v>
      </c>
      <c r="B44" s="31" t="s">
        <v>87</v>
      </c>
      <c r="C44" s="32" t="s">
        <v>88</v>
      </c>
      <c r="D44" s="36">
        <v>16790835.210000001</v>
      </c>
      <c r="E44" s="36">
        <v>267435.59999999998</v>
      </c>
      <c r="F44" s="36">
        <v>17058270.809999999</v>
      </c>
      <c r="G44" s="36">
        <v>74662500.840000004</v>
      </c>
      <c r="H44" s="37">
        <v>0.22850000000000001</v>
      </c>
      <c r="I44" s="36">
        <v>6719625.0800000001</v>
      </c>
      <c r="J44" s="15"/>
    </row>
    <row r="45" spans="1:65" s="10" customFormat="1" x14ac:dyDescent="0.2">
      <c r="A45" s="88" t="s">
        <v>42</v>
      </c>
      <c r="B45" s="89"/>
      <c r="C45" s="90"/>
      <c r="D45" s="43">
        <f>SUM(D10:D44)</f>
        <v>1799758781.5300004</v>
      </c>
      <c r="E45" s="43">
        <f t="shared" ref="E45:I45" si="0">SUM(E10:E44)</f>
        <v>140009786.71000001</v>
      </c>
      <c r="F45" s="43">
        <f t="shared" si="0"/>
        <v>1939768568.24</v>
      </c>
      <c r="G45" s="43">
        <f t="shared" si="0"/>
        <v>10477815883.580002</v>
      </c>
      <c r="H45" s="44" t="s">
        <v>76</v>
      </c>
      <c r="I45" s="43">
        <f t="shared" si="0"/>
        <v>943003429.52999997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</row>
    <row r="53" spans="8:8" x14ac:dyDescent="0.2">
      <c r="H53" s="33"/>
    </row>
  </sheetData>
  <mergeCells count="4">
    <mergeCell ref="A8:A9"/>
    <mergeCell ref="B8:B9"/>
    <mergeCell ref="C8:C9"/>
    <mergeCell ref="A45:C45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BM45"/>
  <sheetViews>
    <sheetView showGridLines="0" zoomScale="70" zoomScaleNormal="70" workbookViewId="0">
      <selection activeCell="B1" sqref="B1"/>
    </sheetView>
  </sheetViews>
  <sheetFormatPr baseColWidth="10" defaultColWidth="11.42578125" defaultRowHeight="15" x14ac:dyDescent="0.25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bestFit="1" customWidth="1"/>
    <col min="12" max="16384" width="11.42578125" style="9"/>
  </cols>
  <sheetData>
    <row r="1" spans="1:65" x14ac:dyDescent="0.25">
      <c r="C1" s="20" t="s">
        <v>6</v>
      </c>
    </row>
    <row r="3" spans="1:65" x14ac:dyDescent="0.25">
      <c r="D3" s="34"/>
      <c r="E3" s="35"/>
    </row>
    <row r="4" spans="1:65" x14ac:dyDescent="0.25">
      <c r="D4" s="35"/>
      <c r="E4" s="35"/>
    </row>
    <row r="5" spans="1:65" x14ac:dyDescent="0.25">
      <c r="A5" s="16" t="s">
        <v>1</v>
      </c>
      <c r="B5" s="16"/>
      <c r="C5" s="16"/>
    </row>
    <row r="6" spans="1:65" x14ac:dyDescent="0.25">
      <c r="A6" s="16" t="s">
        <v>110</v>
      </c>
      <c r="B6" s="16"/>
      <c r="C6" s="16"/>
    </row>
    <row r="7" spans="1:65" x14ac:dyDescent="0.25">
      <c r="A7" s="17" t="s">
        <v>7</v>
      </c>
      <c r="B7" s="17"/>
      <c r="C7" s="17"/>
    </row>
    <row r="8" spans="1:65" s="10" customFormat="1" x14ac:dyDescent="0.25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/>
      <c r="K8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/>
      <c r="K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x14ac:dyDescent="0.25">
      <c r="A10" s="22">
        <v>1</v>
      </c>
      <c r="B10" s="26" t="s">
        <v>17</v>
      </c>
      <c r="C10" s="26" t="s">
        <v>56</v>
      </c>
      <c r="D10" s="36">
        <v>264315633.13999999</v>
      </c>
      <c r="E10" s="36">
        <v>12439053.84</v>
      </c>
      <c r="F10" s="36">
        <v>276754686.98000002</v>
      </c>
      <c r="G10" s="36">
        <v>1955798169.3699999</v>
      </c>
      <c r="H10" s="37">
        <v>0.14150000000000001</v>
      </c>
      <c r="I10" s="36">
        <v>176021835.24000001</v>
      </c>
    </row>
    <row r="11" spans="1:65" x14ac:dyDescent="0.25">
      <c r="A11" s="22">
        <v>2</v>
      </c>
      <c r="B11" s="26" t="s">
        <v>38</v>
      </c>
      <c r="C11" s="26" t="s">
        <v>73</v>
      </c>
      <c r="D11" s="36">
        <v>149386266.65000001</v>
      </c>
      <c r="E11" s="36">
        <v>1880677.75</v>
      </c>
      <c r="F11" s="36">
        <v>151266944.40000001</v>
      </c>
      <c r="G11" s="36">
        <v>911763291.04999995</v>
      </c>
      <c r="H11" s="37">
        <v>0.16589999999999999</v>
      </c>
      <c r="I11" s="36">
        <v>82058696.189999998</v>
      </c>
      <c r="J11" s="24"/>
    </row>
    <row r="12" spans="1:65" x14ac:dyDescent="0.25">
      <c r="A12" s="22">
        <v>3</v>
      </c>
      <c r="B12" s="26" t="s">
        <v>18</v>
      </c>
      <c r="C12" s="26" t="s">
        <v>57</v>
      </c>
      <c r="D12" s="36">
        <v>148495044.55000001</v>
      </c>
      <c r="E12" s="36">
        <v>24103201.719999999</v>
      </c>
      <c r="F12" s="36">
        <v>172598246.27000001</v>
      </c>
      <c r="G12" s="36">
        <v>823953076.34000003</v>
      </c>
      <c r="H12" s="37">
        <v>0.20949999999999999</v>
      </c>
      <c r="I12" s="36">
        <v>74155776.870000005</v>
      </c>
      <c r="J12" s="24"/>
    </row>
    <row r="13" spans="1:65" x14ac:dyDescent="0.25">
      <c r="A13" s="22">
        <v>4</v>
      </c>
      <c r="B13" s="26" t="s">
        <v>29</v>
      </c>
      <c r="C13" s="26" t="s">
        <v>69</v>
      </c>
      <c r="D13" s="36">
        <v>74265681.650000006</v>
      </c>
      <c r="E13" s="36">
        <v>7384713.6600000001</v>
      </c>
      <c r="F13" s="36">
        <v>81650395.310000002</v>
      </c>
      <c r="G13" s="36">
        <v>541789097.25</v>
      </c>
      <c r="H13" s="37">
        <v>0.1507</v>
      </c>
      <c r="I13" s="36">
        <v>48761018.75</v>
      </c>
      <c r="J13" s="24"/>
    </row>
    <row r="14" spans="1:65" x14ac:dyDescent="0.25">
      <c r="A14" s="22">
        <v>5</v>
      </c>
      <c r="B14" s="26" t="s">
        <v>24</v>
      </c>
      <c r="C14" s="26" t="s">
        <v>59</v>
      </c>
      <c r="D14" s="36">
        <v>70878684.180000007</v>
      </c>
      <c r="E14" s="36">
        <v>4878811.5</v>
      </c>
      <c r="F14" s="36">
        <v>75757495.680000007</v>
      </c>
      <c r="G14" s="36">
        <v>510136453.63999999</v>
      </c>
      <c r="H14" s="37">
        <v>0.14849999999999999</v>
      </c>
      <c r="I14" s="36">
        <v>45912280.829999998</v>
      </c>
      <c r="J14" s="24"/>
    </row>
    <row r="15" spans="1:65" x14ac:dyDescent="0.25">
      <c r="A15" s="22">
        <v>6</v>
      </c>
      <c r="B15" s="26" t="s">
        <v>16</v>
      </c>
      <c r="C15" s="26" t="s">
        <v>58</v>
      </c>
      <c r="D15" s="36">
        <v>71734219.019999996</v>
      </c>
      <c r="E15" s="36">
        <v>2303293.14</v>
      </c>
      <c r="F15" s="36">
        <v>74037512.159999996</v>
      </c>
      <c r="G15" s="36">
        <v>459052759.04000002</v>
      </c>
      <c r="H15" s="37">
        <v>0.1613</v>
      </c>
      <c r="I15" s="36">
        <v>41314748.310000002</v>
      </c>
      <c r="J15" s="24"/>
    </row>
    <row r="16" spans="1:65" x14ac:dyDescent="0.25">
      <c r="A16" s="22">
        <v>7</v>
      </c>
      <c r="B16" s="26" t="s">
        <v>25</v>
      </c>
      <c r="C16" s="26" t="s">
        <v>62</v>
      </c>
      <c r="D16" s="36">
        <v>66318779.539999999</v>
      </c>
      <c r="E16" s="36">
        <v>9058230.3300000001</v>
      </c>
      <c r="F16" s="36">
        <v>75377009.870000005</v>
      </c>
      <c r="G16" s="36">
        <v>387768790.55000001</v>
      </c>
      <c r="H16" s="37">
        <v>0.19440000000000002</v>
      </c>
      <c r="I16" s="36">
        <v>34899191.149999999</v>
      </c>
      <c r="J16" s="24"/>
    </row>
    <row r="17" spans="1:10" x14ac:dyDescent="0.25">
      <c r="A17" s="39">
        <v>8</v>
      </c>
      <c r="B17" s="40" t="s">
        <v>22</v>
      </c>
      <c r="C17" s="40" t="s">
        <v>63</v>
      </c>
      <c r="D17" s="41">
        <v>77530262.040000007</v>
      </c>
      <c r="E17" s="41">
        <v>24270163.640000001</v>
      </c>
      <c r="F17" s="41">
        <v>101800425.68000001</v>
      </c>
      <c r="G17" s="41">
        <v>314364941.93000001</v>
      </c>
      <c r="H17" s="42">
        <v>0.32380000000000003</v>
      </c>
      <c r="I17" s="41">
        <v>28292844.77</v>
      </c>
      <c r="J17" s="24"/>
    </row>
    <row r="18" spans="1:10" x14ac:dyDescent="0.25">
      <c r="A18" s="22">
        <v>9</v>
      </c>
      <c r="B18" s="26" t="s">
        <v>26</v>
      </c>
      <c r="C18" s="26" t="s">
        <v>79</v>
      </c>
      <c r="D18" s="36">
        <v>80824033.430000007</v>
      </c>
      <c r="E18" s="36">
        <v>4456689.08</v>
      </c>
      <c r="F18" s="36">
        <v>85280722.510000005</v>
      </c>
      <c r="G18" s="36">
        <v>310006486.63999999</v>
      </c>
      <c r="H18" s="37">
        <v>0.27510000000000001</v>
      </c>
      <c r="I18" s="36">
        <v>27900583.800000001</v>
      </c>
      <c r="J18" s="24"/>
    </row>
    <row r="19" spans="1:10" x14ac:dyDescent="0.25">
      <c r="A19" s="22">
        <v>10</v>
      </c>
      <c r="B19" s="26" t="s">
        <v>19</v>
      </c>
      <c r="C19" s="26" t="s">
        <v>61</v>
      </c>
      <c r="D19" s="36">
        <v>63654796.350000001</v>
      </c>
      <c r="E19" s="36">
        <v>3041679.05</v>
      </c>
      <c r="F19" s="36">
        <v>66696475.399999999</v>
      </c>
      <c r="G19" s="36">
        <v>285517104.66000003</v>
      </c>
      <c r="H19" s="37">
        <v>0.2336</v>
      </c>
      <c r="I19" s="36">
        <v>25696539.420000002</v>
      </c>
      <c r="J19" s="24"/>
    </row>
    <row r="20" spans="1:10" x14ac:dyDescent="0.25">
      <c r="A20" s="39">
        <v>11</v>
      </c>
      <c r="B20" s="40" t="s">
        <v>23</v>
      </c>
      <c r="C20" s="40" t="s">
        <v>64</v>
      </c>
      <c r="D20" s="41">
        <v>43036457.869999997</v>
      </c>
      <c r="E20" s="41">
        <v>2695711.45</v>
      </c>
      <c r="F20" s="41">
        <v>45732169.32</v>
      </c>
      <c r="G20" s="41">
        <v>284398071.93000001</v>
      </c>
      <c r="H20" s="42">
        <v>0.16079999999999997</v>
      </c>
      <c r="I20" s="41">
        <v>25595826.469999999</v>
      </c>
      <c r="J20" s="24"/>
    </row>
    <row r="21" spans="1:10" x14ac:dyDescent="0.25">
      <c r="A21" s="39">
        <v>12</v>
      </c>
      <c r="B21" s="40" t="s">
        <v>20</v>
      </c>
      <c r="C21" s="40" t="s">
        <v>65</v>
      </c>
      <c r="D21" s="41">
        <v>54027973.950000003</v>
      </c>
      <c r="E21" s="41">
        <v>5148298.0599999996</v>
      </c>
      <c r="F21" s="41">
        <v>59176272.009999998</v>
      </c>
      <c r="G21" s="41">
        <v>268970473.93000001</v>
      </c>
      <c r="H21" s="42">
        <v>0.22</v>
      </c>
      <c r="I21" s="41">
        <v>24207342.649999999</v>
      </c>
      <c r="J21" s="24"/>
    </row>
    <row r="22" spans="1:10" x14ac:dyDescent="0.25">
      <c r="A22" s="39">
        <v>13</v>
      </c>
      <c r="B22" s="40" t="s">
        <v>21</v>
      </c>
      <c r="C22" s="40" t="s">
        <v>60</v>
      </c>
      <c r="D22" s="41">
        <v>57904690.219999999</v>
      </c>
      <c r="E22" s="41">
        <v>6228639.3499999996</v>
      </c>
      <c r="F22" s="41">
        <v>64133329.57</v>
      </c>
      <c r="G22" s="41">
        <v>254658783.97999999</v>
      </c>
      <c r="H22" s="42">
        <v>0.25180000000000002</v>
      </c>
      <c r="I22" s="41">
        <v>22919290.559999999</v>
      </c>
      <c r="J22" s="24"/>
    </row>
    <row r="23" spans="1:10" x14ac:dyDescent="0.25">
      <c r="A23" s="39">
        <v>14</v>
      </c>
      <c r="B23" s="40" t="s">
        <v>28</v>
      </c>
      <c r="C23" s="40" t="s">
        <v>77</v>
      </c>
      <c r="D23" s="41">
        <v>50040635.170000002</v>
      </c>
      <c r="E23" s="41">
        <v>3209024.73</v>
      </c>
      <c r="F23" s="41">
        <v>53249659.899999999</v>
      </c>
      <c r="G23" s="41">
        <v>252289286.11000001</v>
      </c>
      <c r="H23" s="42">
        <v>0.21109999999999998</v>
      </c>
      <c r="I23" s="41">
        <v>22706035.75</v>
      </c>
      <c r="J23" s="24"/>
    </row>
    <row r="24" spans="1:10" x14ac:dyDescent="0.25">
      <c r="A24" s="39">
        <v>15</v>
      </c>
      <c r="B24" s="40" t="s">
        <v>37</v>
      </c>
      <c r="C24" s="40" t="s">
        <v>74</v>
      </c>
      <c r="D24" s="41">
        <v>37993886.93</v>
      </c>
      <c r="E24" s="41">
        <v>2993669.32</v>
      </c>
      <c r="F24" s="41">
        <v>40987556.25</v>
      </c>
      <c r="G24" s="41">
        <v>220569428.84999999</v>
      </c>
      <c r="H24" s="42">
        <v>0.18579999999999999</v>
      </c>
      <c r="I24" s="41">
        <v>19851248.600000001</v>
      </c>
      <c r="J24" s="24"/>
    </row>
    <row r="25" spans="1:10" x14ac:dyDescent="0.25">
      <c r="A25" s="39">
        <v>16</v>
      </c>
      <c r="B25" s="40" t="s">
        <v>31</v>
      </c>
      <c r="C25" s="40" t="s">
        <v>78</v>
      </c>
      <c r="D25" s="41">
        <v>29129029.280000001</v>
      </c>
      <c r="E25" s="41">
        <v>3427375.53</v>
      </c>
      <c r="F25" s="41">
        <v>32556404.809999999</v>
      </c>
      <c r="G25" s="41">
        <v>219143302.71000001</v>
      </c>
      <c r="H25" s="42">
        <v>0.14859999999999998</v>
      </c>
      <c r="I25" s="41">
        <v>19722897.239999998</v>
      </c>
      <c r="J25" s="24"/>
    </row>
    <row r="26" spans="1:10" x14ac:dyDescent="0.25">
      <c r="A26" s="39">
        <v>17</v>
      </c>
      <c r="B26" s="40" t="s">
        <v>81</v>
      </c>
      <c r="C26" s="40" t="s">
        <v>82</v>
      </c>
      <c r="D26" s="41">
        <v>27963548.760000002</v>
      </c>
      <c r="E26" s="41">
        <v>1683269.58</v>
      </c>
      <c r="F26" s="41">
        <v>29646818.34</v>
      </c>
      <c r="G26" s="41">
        <v>212004298.56999999</v>
      </c>
      <c r="H26" s="42">
        <v>0.13980000000000001</v>
      </c>
      <c r="I26" s="41">
        <v>19080386.870000001</v>
      </c>
      <c r="J26" s="24"/>
    </row>
    <row r="27" spans="1:10" x14ac:dyDescent="0.25">
      <c r="A27" s="39">
        <v>18</v>
      </c>
      <c r="B27" s="40" t="s">
        <v>33</v>
      </c>
      <c r="C27" s="40" t="s">
        <v>68</v>
      </c>
      <c r="D27" s="41">
        <v>36579777.380000003</v>
      </c>
      <c r="E27" s="41">
        <v>629337.52</v>
      </c>
      <c r="F27" s="41">
        <v>37209114.899999999</v>
      </c>
      <c r="G27" s="41">
        <v>193818060.46000001</v>
      </c>
      <c r="H27" s="42">
        <v>0.192</v>
      </c>
      <c r="I27" s="41">
        <v>17443625.440000001</v>
      </c>
      <c r="J27" s="24"/>
    </row>
    <row r="28" spans="1:10" x14ac:dyDescent="0.25">
      <c r="A28" s="39">
        <v>19</v>
      </c>
      <c r="B28" s="40" t="s">
        <v>34</v>
      </c>
      <c r="C28" s="40" t="s">
        <v>67</v>
      </c>
      <c r="D28" s="41">
        <v>38509062.649999999</v>
      </c>
      <c r="E28" s="41">
        <v>1510900.82</v>
      </c>
      <c r="F28" s="41">
        <v>40019963.469999999</v>
      </c>
      <c r="G28" s="41">
        <v>190195850.53999999</v>
      </c>
      <c r="H28" s="42">
        <v>0.2104</v>
      </c>
      <c r="I28" s="41">
        <v>17117626.550000001</v>
      </c>
      <c r="J28" s="24"/>
    </row>
    <row r="29" spans="1:10" x14ac:dyDescent="0.25">
      <c r="A29" s="39">
        <v>20</v>
      </c>
      <c r="B29" s="40" t="s">
        <v>83</v>
      </c>
      <c r="C29" s="40" t="s">
        <v>84</v>
      </c>
      <c r="D29" s="41">
        <v>25845400.129999999</v>
      </c>
      <c r="E29" s="41">
        <v>654553.43000000005</v>
      </c>
      <c r="F29" s="41">
        <v>26499953.559999999</v>
      </c>
      <c r="G29" s="41">
        <v>186375088.16</v>
      </c>
      <c r="H29" s="42">
        <v>0.14219999999999999</v>
      </c>
      <c r="I29" s="41">
        <v>16773757.93</v>
      </c>
      <c r="J29" s="24"/>
    </row>
    <row r="30" spans="1:10" x14ac:dyDescent="0.25">
      <c r="A30" s="39">
        <v>21</v>
      </c>
      <c r="B30" s="40" t="s">
        <v>55</v>
      </c>
      <c r="C30" s="40" t="s">
        <v>80</v>
      </c>
      <c r="D30" s="41">
        <v>35324590.240000002</v>
      </c>
      <c r="E30" s="41">
        <v>414676.86</v>
      </c>
      <c r="F30" s="41">
        <v>35739267.100000001</v>
      </c>
      <c r="G30" s="41">
        <v>158325004.16</v>
      </c>
      <c r="H30" s="42">
        <v>0.22570000000000001</v>
      </c>
      <c r="I30" s="41">
        <v>14249250.369999999</v>
      </c>
      <c r="J30" s="24"/>
    </row>
    <row r="31" spans="1:10" x14ac:dyDescent="0.25">
      <c r="A31" s="22">
        <v>22</v>
      </c>
      <c r="B31" s="26" t="s">
        <v>39</v>
      </c>
      <c r="C31" s="26" t="s">
        <v>72</v>
      </c>
      <c r="D31" s="36">
        <v>44795347.469999999</v>
      </c>
      <c r="E31" s="36">
        <v>1001220.03</v>
      </c>
      <c r="F31" s="36">
        <v>45796567.5</v>
      </c>
      <c r="G31" s="36">
        <v>151259722.36000001</v>
      </c>
      <c r="H31" s="37">
        <v>0.30280000000000001</v>
      </c>
      <c r="I31" s="36">
        <v>13613375.01</v>
      </c>
      <c r="J31" s="24"/>
    </row>
    <row r="32" spans="1:10" x14ac:dyDescent="0.25">
      <c r="A32" s="22">
        <v>23</v>
      </c>
      <c r="B32" s="26" t="s">
        <v>85</v>
      </c>
      <c r="C32" s="26" t="s">
        <v>86</v>
      </c>
      <c r="D32" s="36">
        <v>22749126.789999999</v>
      </c>
      <c r="E32" s="36">
        <v>3058628.85</v>
      </c>
      <c r="F32" s="36">
        <v>25807755.640000001</v>
      </c>
      <c r="G32" s="36">
        <v>144821446.61000001</v>
      </c>
      <c r="H32" s="37">
        <v>0.1782</v>
      </c>
      <c r="I32" s="36">
        <v>13033930.189999999</v>
      </c>
      <c r="J32" s="24"/>
    </row>
    <row r="33" spans="1:65" x14ac:dyDescent="0.25">
      <c r="A33" s="22">
        <v>24</v>
      </c>
      <c r="B33" s="26" t="s">
        <v>27</v>
      </c>
      <c r="C33" s="26" t="s">
        <v>70</v>
      </c>
      <c r="D33" s="36">
        <v>18457396.399999999</v>
      </c>
      <c r="E33" s="36">
        <v>572343.87</v>
      </c>
      <c r="F33" s="36">
        <v>19029740.27</v>
      </c>
      <c r="G33" s="36">
        <v>143782495.34999999</v>
      </c>
      <c r="H33" s="37">
        <v>0.13239999999999999</v>
      </c>
      <c r="I33" s="36">
        <v>12940424.58</v>
      </c>
      <c r="J33" s="24"/>
    </row>
    <row r="34" spans="1:65" x14ac:dyDescent="0.25">
      <c r="A34" s="22">
        <v>25</v>
      </c>
      <c r="B34" s="26" t="s">
        <v>32</v>
      </c>
      <c r="C34" s="26" t="s">
        <v>66</v>
      </c>
      <c r="D34" s="36">
        <v>39747479.729999997</v>
      </c>
      <c r="E34" s="36">
        <v>1410526.74</v>
      </c>
      <c r="F34" s="36">
        <v>41158006.469999999</v>
      </c>
      <c r="G34" s="36">
        <v>141468932.02000001</v>
      </c>
      <c r="H34" s="37">
        <v>0.29089999999999999</v>
      </c>
      <c r="I34" s="36">
        <v>12732203.880000001</v>
      </c>
      <c r="J34" s="24"/>
    </row>
    <row r="35" spans="1:65" x14ac:dyDescent="0.25">
      <c r="A35" s="22">
        <v>26</v>
      </c>
      <c r="B35" s="26" t="s">
        <v>35</v>
      </c>
      <c r="C35" s="26" t="s">
        <v>36</v>
      </c>
      <c r="D35" s="36">
        <v>28249469.149999999</v>
      </c>
      <c r="E35" s="36">
        <v>4991649.49</v>
      </c>
      <c r="F35" s="36">
        <v>33241118.640000001</v>
      </c>
      <c r="G35" s="36">
        <v>140005626</v>
      </c>
      <c r="H35" s="37">
        <v>0.23739999999999997</v>
      </c>
      <c r="I35" s="36">
        <v>12600506.34</v>
      </c>
      <c r="J35" s="24"/>
    </row>
    <row r="36" spans="1:65" x14ac:dyDescent="0.25">
      <c r="A36" s="22">
        <v>27</v>
      </c>
      <c r="B36" s="26" t="s">
        <v>40</v>
      </c>
      <c r="C36" s="26" t="s">
        <v>41</v>
      </c>
      <c r="D36" s="36">
        <v>18505182.890000001</v>
      </c>
      <c r="E36" s="36">
        <v>1056823.71</v>
      </c>
      <c r="F36" s="36">
        <v>19562006.600000001</v>
      </c>
      <c r="G36" s="36">
        <v>135833867.52000001</v>
      </c>
      <c r="H36" s="37">
        <v>0.14400000000000002</v>
      </c>
      <c r="I36" s="36">
        <v>12225048.08</v>
      </c>
      <c r="J36" s="24"/>
    </row>
    <row r="37" spans="1:65" x14ac:dyDescent="0.25">
      <c r="A37" s="22">
        <v>28</v>
      </c>
      <c r="B37" s="26" t="s">
        <v>30</v>
      </c>
      <c r="C37" s="26" t="s">
        <v>71</v>
      </c>
      <c r="D37" s="36">
        <v>28090138.52</v>
      </c>
      <c r="E37" s="36">
        <v>681003.19</v>
      </c>
      <c r="F37" s="36">
        <v>28771141.710000001</v>
      </c>
      <c r="G37" s="36">
        <v>128916610.58</v>
      </c>
      <c r="H37" s="37">
        <v>0.22320000000000001</v>
      </c>
      <c r="I37" s="36">
        <v>11602494.949999999</v>
      </c>
      <c r="J37" s="24"/>
    </row>
    <row r="38" spans="1:65" x14ac:dyDescent="0.25">
      <c r="A38" s="22">
        <v>29</v>
      </c>
      <c r="B38" s="26" t="s">
        <v>91</v>
      </c>
      <c r="C38" s="26" t="s">
        <v>92</v>
      </c>
      <c r="D38" s="36">
        <v>23746694.550000001</v>
      </c>
      <c r="E38" s="36">
        <v>2838499.08</v>
      </c>
      <c r="F38" s="36">
        <v>26585193.629999999</v>
      </c>
      <c r="G38" s="36">
        <v>123531337.23999999</v>
      </c>
      <c r="H38" s="37">
        <v>0.2152</v>
      </c>
      <c r="I38" s="36">
        <v>11117820.35</v>
      </c>
      <c r="J38" s="24"/>
    </row>
    <row r="39" spans="1:65" x14ac:dyDescent="0.25">
      <c r="A39" s="22">
        <v>30</v>
      </c>
      <c r="B39" s="26" t="s">
        <v>93</v>
      </c>
      <c r="C39" s="26" t="s">
        <v>94</v>
      </c>
      <c r="D39" s="36">
        <v>16790608.219999999</v>
      </c>
      <c r="E39" s="36">
        <v>2039173.69</v>
      </c>
      <c r="F39" s="36">
        <v>18829781.91</v>
      </c>
      <c r="G39" s="36">
        <v>120832569.16</v>
      </c>
      <c r="H39" s="37">
        <v>0.15579999999999999</v>
      </c>
      <c r="I39" s="36">
        <v>10874931.220000001</v>
      </c>
      <c r="J39" s="24"/>
    </row>
    <row r="40" spans="1:65" x14ac:dyDescent="0.25">
      <c r="A40" s="22">
        <v>31</v>
      </c>
      <c r="B40" s="26" t="s">
        <v>103</v>
      </c>
      <c r="C40" s="26" t="s">
        <v>100</v>
      </c>
      <c r="D40" s="36">
        <v>10216156.140000001</v>
      </c>
      <c r="E40" s="36">
        <v>3083.53</v>
      </c>
      <c r="F40" s="36">
        <v>10219239.67</v>
      </c>
      <c r="G40" s="36">
        <v>112517130.27</v>
      </c>
      <c r="H40" s="37">
        <v>9.0800000000000006E-2</v>
      </c>
      <c r="I40" s="36">
        <v>10126541.720000001</v>
      </c>
      <c r="J40" s="24"/>
    </row>
    <row r="41" spans="1:65" x14ac:dyDescent="0.25">
      <c r="A41" s="22">
        <v>32</v>
      </c>
      <c r="B41" s="26" t="s">
        <v>95</v>
      </c>
      <c r="C41" s="26" t="s">
        <v>96</v>
      </c>
      <c r="D41" s="36">
        <v>13614496.07</v>
      </c>
      <c r="E41" s="36">
        <v>251667.20000000001</v>
      </c>
      <c r="F41" s="36">
        <v>13866163.27</v>
      </c>
      <c r="G41" s="36">
        <v>91689617.079999998</v>
      </c>
      <c r="H41" s="37">
        <v>0.1512</v>
      </c>
      <c r="I41" s="36">
        <v>8252065.54</v>
      </c>
      <c r="J41" s="24"/>
    </row>
    <row r="42" spans="1:65" x14ac:dyDescent="0.25">
      <c r="A42" s="22">
        <v>33</v>
      </c>
      <c r="B42" s="26" t="s">
        <v>105</v>
      </c>
      <c r="C42" s="26" t="s">
        <v>101</v>
      </c>
      <c r="D42" s="36">
        <v>9665859.4399999995</v>
      </c>
      <c r="E42" s="36">
        <v>-450169.65</v>
      </c>
      <c r="F42" s="36">
        <v>9215689.7899999991</v>
      </c>
      <c r="G42" s="36">
        <v>84625116.859999999</v>
      </c>
      <c r="H42" s="37">
        <v>0.10890000000000001</v>
      </c>
      <c r="I42" s="36">
        <v>7616260.5199999996</v>
      </c>
      <c r="J42" s="24"/>
    </row>
    <row r="43" spans="1:65" x14ac:dyDescent="0.25">
      <c r="A43" s="22">
        <v>34</v>
      </c>
      <c r="B43" s="31" t="s">
        <v>104</v>
      </c>
      <c r="C43" s="32" t="s">
        <v>102</v>
      </c>
      <c r="D43" s="36">
        <v>14925316.689999999</v>
      </c>
      <c r="E43" s="36">
        <v>593009.97</v>
      </c>
      <c r="F43" s="36">
        <v>15518326.66</v>
      </c>
      <c r="G43" s="36">
        <v>81194472.700000003</v>
      </c>
      <c r="H43" s="37">
        <v>0.19109999999999999</v>
      </c>
      <c r="I43" s="36">
        <v>7307502.54</v>
      </c>
      <c r="J43" s="24"/>
    </row>
    <row r="44" spans="1:65" x14ac:dyDescent="0.25">
      <c r="A44" s="22">
        <v>35</v>
      </c>
      <c r="B44" s="31" t="s">
        <v>87</v>
      </c>
      <c r="C44" s="32" t="s">
        <v>88</v>
      </c>
      <c r="D44" s="36">
        <v>16568944.210000001</v>
      </c>
      <c r="E44" s="36">
        <v>268474.08</v>
      </c>
      <c r="F44" s="36">
        <v>16837418.289999999</v>
      </c>
      <c r="G44" s="36">
        <v>74483032.890000001</v>
      </c>
      <c r="H44" s="37">
        <v>0.2261</v>
      </c>
      <c r="I44" s="36">
        <v>6703472.96</v>
      </c>
      <c r="J44" s="24"/>
    </row>
    <row r="45" spans="1:65" s="10" customFormat="1" x14ac:dyDescent="0.25">
      <c r="A45" s="88" t="s">
        <v>42</v>
      </c>
      <c r="B45" s="89"/>
      <c r="C45" s="90"/>
      <c r="D45" s="43">
        <f>SUM(D10:D44)</f>
        <v>1809880669.4000008</v>
      </c>
      <c r="E45" s="43">
        <f t="shared" ref="E45:I45" si="0">SUM(E10:E44)</f>
        <v>140727904.13999999</v>
      </c>
      <c r="F45" s="43">
        <f t="shared" si="0"/>
        <v>1950608573.5400004</v>
      </c>
      <c r="G45" s="43">
        <f t="shared" si="0"/>
        <v>10615859796.510004</v>
      </c>
      <c r="H45" s="44" t="s">
        <v>76</v>
      </c>
      <c r="I45" s="43">
        <f t="shared" si="0"/>
        <v>955427381.6400001</v>
      </c>
      <c r="J45"/>
      <c r="K45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</row>
  </sheetData>
  <mergeCells count="4">
    <mergeCell ref="A8:A9"/>
    <mergeCell ref="B8:B9"/>
    <mergeCell ref="C8:C9"/>
    <mergeCell ref="A45:C45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M50"/>
  <sheetViews>
    <sheetView showGridLines="0" zoomScale="70" zoomScaleNormal="70" workbookViewId="0">
      <selection activeCell="B8" sqref="B8:B9"/>
    </sheetView>
  </sheetViews>
  <sheetFormatPr baseColWidth="10" defaultColWidth="11.42578125" defaultRowHeight="15" x14ac:dyDescent="0.25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24" bestFit="1" customWidth="1"/>
    <col min="11" max="11" width="11.42578125" style="24"/>
    <col min="12" max="16384" width="11.42578125" style="9"/>
  </cols>
  <sheetData>
    <row r="1" spans="1:65" x14ac:dyDescent="0.25">
      <c r="C1" s="20" t="s">
        <v>6</v>
      </c>
    </row>
    <row r="3" spans="1:65" x14ac:dyDescent="0.25">
      <c r="D3" s="34"/>
      <c r="E3" s="35"/>
    </row>
    <row r="4" spans="1:65" x14ac:dyDescent="0.25">
      <c r="D4" s="35"/>
      <c r="E4" s="35"/>
    </row>
    <row r="5" spans="1:65" x14ac:dyDescent="0.25">
      <c r="A5" s="16" t="s">
        <v>1</v>
      </c>
      <c r="B5" s="16"/>
      <c r="C5" s="16"/>
    </row>
    <row r="6" spans="1:65" x14ac:dyDescent="0.25">
      <c r="A6" s="16" t="s">
        <v>111</v>
      </c>
      <c r="B6" s="16"/>
      <c r="C6" s="16"/>
    </row>
    <row r="7" spans="1:65" x14ac:dyDescent="0.25">
      <c r="A7" s="17" t="s">
        <v>7</v>
      </c>
      <c r="B7" s="17"/>
      <c r="C7" s="17"/>
    </row>
    <row r="8" spans="1:65" s="10" customFormat="1" x14ac:dyDescent="0.25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24"/>
      <c r="K8" s="24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x14ac:dyDescent="0.25">
      <c r="A10" s="22">
        <v>1</v>
      </c>
      <c r="B10" s="26" t="s">
        <v>17</v>
      </c>
      <c r="C10" s="26" t="s">
        <v>56</v>
      </c>
      <c r="D10" s="36">
        <v>265319337.50999999</v>
      </c>
      <c r="E10" s="36">
        <v>12362670.34</v>
      </c>
      <c r="F10" s="36">
        <v>277682007.85000002</v>
      </c>
      <c r="G10" s="36">
        <v>1957864701.0999999</v>
      </c>
      <c r="H10" s="37">
        <v>0.14180000000000001</v>
      </c>
      <c r="I10" s="36">
        <v>176207823.09999999</v>
      </c>
    </row>
    <row r="11" spans="1:65" x14ac:dyDescent="0.25">
      <c r="A11" s="22">
        <v>2</v>
      </c>
      <c r="B11" s="26" t="s">
        <v>38</v>
      </c>
      <c r="C11" s="26" t="s">
        <v>73</v>
      </c>
      <c r="D11" s="36">
        <v>149893857.47</v>
      </c>
      <c r="E11" s="36">
        <v>1880677.75</v>
      </c>
      <c r="F11" s="36">
        <v>151774535.22</v>
      </c>
      <c r="G11" s="36">
        <v>939729086.52999997</v>
      </c>
      <c r="H11" s="37">
        <v>0.16149999999999998</v>
      </c>
      <c r="I11" s="36">
        <v>84575617.790000007</v>
      </c>
    </row>
    <row r="12" spans="1:65" x14ac:dyDescent="0.25">
      <c r="A12" s="22">
        <v>3</v>
      </c>
      <c r="B12" s="26" t="s">
        <v>18</v>
      </c>
      <c r="C12" s="26" t="s">
        <v>57</v>
      </c>
      <c r="D12" s="36">
        <v>149348266.91</v>
      </c>
      <c r="E12" s="36">
        <v>24218051.649999999</v>
      </c>
      <c r="F12" s="36">
        <v>173566318.56</v>
      </c>
      <c r="G12" s="36">
        <v>834830582.95000005</v>
      </c>
      <c r="H12" s="37">
        <v>0.2079</v>
      </c>
      <c r="I12" s="36">
        <v>75134752.469999999</v>
      </c>
    </row>
    <row r="13" spans="1:65" x14ac:dyDescent="0.25">
      <c r="A13" s="22">
        <v>4</v>
      </c>
      <c r="B13" s="26" t="s">
        <v>29</v>
      </c>
      <c r="C13" s="26" t="s">
        <v>69</v>
      </c>
      <c r="D13" s="36">
        <v>76659896.140000001</v>
      </c>
      <c r="E13" s="36">
        <v>7719713.6600000001</v>
      </c>
      <c r="F13" s="36">
        <v>84379609.799999997</v>
      </c>
      <c r="G13" s="36">
        <v>563770679.70000005</v>
      </c>
      <c r="H13" s="37">
        <v>0.1497</v>
      </c>
      <c r="I13" s="36">
        <v>50739361.170000002</v>
      </c>
    </row>
    <row r="14" spans="1:65" x14ac:dyDescent="0.25">
      <c r="A14" s="22">
        <v>5</v>
      </c>
      <c r="B14" s="26" t="s">
        <v>24</v>
      </c>
      <c r="C14" s="26" t="s">
        <v>59</v>
      </c>
      <c r="D14" s="36">
        <v>72959135.920000002</v>
      </c>
      <c r="E14" s="36">
        <v>5019633.71</v>
      </c>
      <c r="F14" s="36">
        <v>77978769.629999995</v>
      </c>
      <c r="G14" s="36">
        <v>522903601.91000003</v>
      </c>
      <c r="H14" s="37">
        <v>0.14910000000000001</v>
      </c>
      <c r="I14" s="36">
        <v>47061324.170000002</v>
      </c>
    </row>
    <row r="15" spans="1:65" x14ac:dyDescent="0.25">
      <c r="A15" s="22">
        <v>6</v>
      </c>
      <c r="B15" s="26" t="s">
        <v>16</v>
      </c>
      <c r="C15" s="26" t="s">
        <v>58</v>
      </c>
      <c r="D15" s="36">
        <v>72020380.090000004</v>
      </c>
      <c r="E15" s="36">
        <v>2303293.14</v>
      </c>
      <c r="F15" s="36">
        <v>74323673.230000004</v>
      </c>
      <c r="G15" s="36">
        <v>466665320.88</v>
      </c>
      <c r="H15" s="37">
        <v>0.1593</v>
      </c>
      <c r="I15" s="36">
        <v>41999878.880000003</v>
      </c>
    </row>
    <row r="16" spans="1:65" x14ac:dyDescent="0.25">
      <c r="A16" s="22">
        <v>7</v>
      </c>
      <c r="B16" s="26" t="s">
        <v>25</v>
      </c>
      <c r="C16" s="26" t="s">
        <v>62</v>
      </c>
      <c r="D16" s="36">
        <v>66702401.939999998</v>
      </c>
      <c r="E16" s="36">
        <v>9137969.6099999994</v>
      </c>
      <c r="F16" s="36">
        <v>75840371.549999997</v>
      </c>
      <c r="G16" s="36">
        <v>391677193.38</v>
      </c>
      <c r="H16" s="37">
        <v>0.19359999999999999</v>
      </c>
      <c r="I16" s="36">
        <v>35250947.399999999</v>
      </c>
    </row>
    <row r="17" spans="1:9" x14ac:dyDescent="0.25">
      <c r="A17" s="39">
        <v>8</v>
      </c>
      <c r="B17" s="40" t="s">
        <v>22</v>
      </c>
      <c r="C17" s="40" t="s">
        <v>63</v>
      </c>
      <c r="D17" s="41">
        <v>77999993.640000001</v>
      </c>
      <c r="E17" s="41">
        <v>24323967.149999999</v>
      </c>
      <c r="F17" s="41">
        <v>102323960.79000001</v>
      </c>
      <c r="G17" s="41">
        <v>316133735.25999999</v>
      </c>
      <c r="H17" s="42">
        <v>0.32369999999999999</v>
      </c>
      <c r="I17" s="41">
        <v>28452036.170000002</v>
      </c>
    </row>
    <row r="18" spans="1:9" x14ac:dyDescent="0.25">
      <c r="A18" s="22">
        <v>9</v>
      </c>
      <c r="B18" s="26" t="s">
        <v>26</v>
      </c>
      <c r="C18" s="26" t="s">
        <v>79</v>
      </c>
      <c r="D18" s="36">
        <v>80985881.5</v>
      </c>
      <c r="E18" s="36">
        <v>4456689.08</v>
      </c>
      <c r="F18" s="36">
        <v>85442570.579999998</v>
      </c>
      <c r="G18" s="36">
        <v>309734933.63</v>
      </c>
      <c r="H18" s="37">
        <v>0.27589999999999998</v>
      </c>
      <c r="I18" s="36">
        <v>27876144.030000001</v>
      </c>
    </row>
    <row r="19" spans="1:9" x14ac:dyDescent="0.25">
      <c r="A19" s="22">
        <v>10</v>
      </c>
      <c r="B19" s="26" t="s">
        <v>23</v>
      </c>
      <c r="C19" s="26" t="s">
        <v>64</v>
      </c>
      <c r="D19" s="36">
        <v>43169903.329999998</v>
      </c>
      <c r="E19" s="36">
        <v>2702740.02</v>
      </c>
      <c r="F19" s="36">
        <v>45872643.350000001</v>
      </c>
      <c r="G19" s="36">
        <v>294378715.35000002</v>
      </c>
      <c r="H19" s="37">
        <v>0.15579999999999999</v>
      </c>
      <c r="I19" s="36">
        <v>26494084.379999999</v>
      </c>
    </row>
    <row r="20" spans="1:9" x14ac:dyDescent="0.25">
      <c r="A20" s="39">
        <v>11</v>
      </c>
      <c r="B20" s="40" t="s">
        <v>19</v>
      </c>
      <c r="C20" s="40" t="s">
        <v>61</v>
      </c>
      <c r="D20" s="41">
        <v>63905972.780000001</v>
      </c>
      <c r="E20" s="41">
        <v>3058964.56</v>
      </c>
      <c r="F20" s="41">
        <v>66964937.340000004</v>
      </c>
      <c r="G20" s="41">
        <v>289692756.99000001</v>
      </c>
      <c r="H20" s="42">
        <v>0.23120000000000002</v>
      </c>
      <c r="I20" s="41">
        <v>26072348.129999999</v>
      </c>
    </row>
    <row r="21" spans="1:9" x14ac:dyDescent="0.25">
      <c r="A21" s="39">
        <v>12</v>
      </c>
      <c r="B21" s="40" t="s">
        <v>20</v>
      </c>
      <c r="C21" s="40" t="s">
        <v>65</v>
      </c>
      <c r="D21" s="41">
        <v>54505290.75</v>
      </c>
      <c r="E21" s="41">
        <v>5148298.0599999996</v>
      </c>
      <c r="F21" s="41">
        <v>59653588.810000002</v>
      </c>
      <c r="G21" s="41">
        <v>272273924.88999999</v>
      </c>
      <c r="H21" s="42">
        <v>0.21909999999999999</v>
      </c>
      <c r="I21" s="41">
        <v>24504653.239999998</v>
      </c>
    </row>
    <row r="22" spans="1:9" x14ac:dyDescent="0.25">
      <c r="A22" s="39">
        <v>13</v>
      </c>
      <c r="B22" s="40" t="s">
        <v>28</v>
      </c>
      <c r="C22" s="40" t="s">
        <v>77</v>
      </c>
      <c r="D22" s="41">
        <v>50365500.299999997</v>
      </c>
      <c r="E22" s="41">
        <v>3207400.15</v>
      </c>
      <c r="F22" s="41">
        <v>53572900.450000003</v>
      </c>
      <c r="G22" s="41">
        <v>254189581.52000001</v>
      </c>
      <c r="H22" s="42">
        <v>0.21079999999999999</v>
      </c>
      <c r="I22" s="41">
        <v>22877062.34</v>
      </c>
    </row>
    <row r="23" spans="1:9" x14ac:dyDescent="0.25">
      <c r="A23" s="39">
        <v>14</v>
      </c>
      <c r="B23" s="40" t="s">
        <v>21</v>
      </c>
      <c r="C23" s="40" t="s">
        <v>60</v>
      </c>
      <c r="D23" s="41">
        <v>58177661.979999997</v>
      </c>
      <c r="E23" s="41">
        <v>6228639.3499999996</v>
      </c>
      <c r="F23" s="41">
        <v>64406301.329999998</v>
      </c>
      <c r="G23" s="41">
        <v>252307553.38</v>
      </c>
      <c r="H23" s="42">
        <v>0.25530000000000003</v>
      </c>
      <c r="I23" s="41">
        <v>22707679.800000001</v>
      </c>
    </row>
    <row r="24" spans="1:9" x14ac:dyDescent="0.25">
      <c r="A24" s="39">
        <v>15</v>
      </c>
      <c r="B24" s="40" t="s">
        <v>37</v>
      </c>
      <c r="C24" s="40" t="s">
        <v>74</v>
      </c>
      <c r="D24" s="41">
        <v>38209896.369999997</v>
      </c>
      <c r="E24" s="41">
        <v>3008813.46</v>
      </c>
      <c r="F24" s="41">
        <v>41218709.829999998</v>
      </c>
      <c r="G24" s="41">
        <v>222530416.02000001</v>
      </c>
      <c r="H24" s="42">
        <v>0.1852</v>
      </c>
      <c r="I24" s="41">
        <v>20027737.440000001</v>
      </c>
    </row>
    <row r="25" spans="1:9" x14ac:dyDescent="0.25">
      <c r="A25" s="39">
        <v>16</v>
      </c>
      <c r="B25" s="40" t="s">
        <v>31</v>
      </c>
      <c r="C25" s="40" t="s">
        <v>78</v>
      </c>
      <c r="D25" s="41">
        <v>29263772.210000001</v>
      </c>
      <c r="E25" s="41">
        <v>3425103.46</v>
      </c>
      <c r="F25" s="41">
        <v>32688875.670000002</v>
      </c>
      <c r="G25" s="41">
        <v>221858039.63</v>
      </c>
      <c r="H25" s="42">
        <v>0.14730000000000001</v>
      </c>
      <c r="I25" s="41">
        <v>19967223.57</v>
      </c>
    </row>
    <row r="26" spans="1:9" x14ac:dyDescent="0.25">
      <c r="A26" s="39">
        <v>17</v>
      </c>
      <c r="B26" s="40" t="s">
        <v>81</v>
      </c>
      <c r="C26" s="40" t="s">
        <v>82</v>
      </c>
      <c r="D26" s="41">
        <v>28367891.989999998</v>
      </c>
      <c r="E26" s="41">
        <v>1694328.38</v>
      </c>
      <c r="F26" s="41">
        <v>30062220.370000001</v>
      </c>
      <c r="G26" s="41">
        <v>216376586.75999999</v>
      </c>
      <c r="H26" s="42">
        <v>0.1389</v>
      </c>
      <c r="I26" s="41">
        <v>19473892.809999999</v>
      </c>
    </row>
    <row r="27" spans="1:9" x14ac:dyDescent="0.25">
      <c r="A27" s="39">
        <v>18</v>
      </c>
      <c r="B27" s="40" t="s">
        <v>33</v>
      </c>
      <c r="C27" s="40" t="s">
        <v>68</v>
      </c>
      <c r="D27" s="41">
        <v>36782927.039999999</v>
      </c>
      <c r="E27" s="41">
        <v>629337.52</v>
      </c>
      <c r="F27" s="41">
        <v>37412264.560000002</v>
      </c>
      <c r="G27" s="41">
        <v>198555673.22999999</v>
      </c>
      <c r="H27" s="42">
        <v>0.18840000000000001</v>
      </c>
      <c r="I27" s="41">
        <v>17870010.59</v>
      </c>
    </row>
    <row r="28" spans="1:9" x14ac:dyDescent="0.25">
      <c r="A28" s="39">
        <v>19</v>
      </c>
      <c r="B28" s="40" t="s">
        <v>34</v>
      </c>
      <c r="C28" s="40" t="s">
        <v>67</v>
      </c>
      <c r="D28" s="41">
        <v>38755438.140000001</v>
      </c>
      <c r="E28" s="41">
        <v>1510900.82</v>
      </c>
      <c r="F28" s="41">
        <v>40266338.960000001</v>
      </c>
      <c r="G28" s="41">
        <v>194990688.47999999</v>
      </c>
      <c r="H28" s="42">
        <v>0.20649999999999999</v>
      </c>
      <c r="I28" s="41">
        <v>17549161.960000001</v>
      </c>
    </row>
    <row r="29" spans="1:9" x14ac:dyDescent="0.25">
      <c r="A29" s="39">
        <v>20</v>
      </c>
      <c r="B29" s="40" t="s">
        <v>83</v>
      </c>
      <c r="C29" s="40" t="s">
        <v>84</v>
      </c>
      <c r="D29" s="41">
        <v>26266709.140000001</v>
      </c>
      <c r="E29" s="41">
        <v>1094536.98</v>
      </c>
      <c r="F29" s="41">
        <v>27361246.120000001</v>
      </c>
      <c r="G29" s="41">
        <v>190209053.36000001</v>
      </c>
      <c r="H29" s="42">
        <v>0.14380000000000001</v>
      </c>
      <c r="I29" s="41">
        <v>17118814.800000001</v>
      </c>
    </row>
    <row r="30" spans="1:9" x14ac:dyDescent="0.25">
      <c r="A30" s="39">
        <v>21</v>
      </c>
      <c r="B30" s="40" t="s">
        <v>55</v>
      </c>
      <c r="C30" s="40" t="s">
        <v>80</v>
      </c>
      <c r="D30" s="41">
        <v>35543461.619999997</v>
      </c>
      <c r="E30" s="41">
        <v>414676.86</v>
      </c>
      <c r="F30" s="41">
        <v>35958138.479999997</v>
      </c>
      <c r="G30" s="41">
        <v>159388502.47999999</v>
      </c>
      <c r="H30" s="42">
        <v>0.22559999999999999</v>
      </c>
      <c r="I30" s="41">
        <v>14344965.220000001</v>
      </c>
    </row>
    <row r="31" spans="1:9" x14ac:dyDescent="0.25">
      <c r="A31" s="22">
        <v>22</v>
      </c>
      <c r="B31" s="26" t="s">
        <v>39</v>
      </c>
      <c r="C31" s="26" t="s">
        <v>72</v>
      </c>
      <c r="D31" s="36">
        <v>45150391.399999999</v>
      </c>
      <c r="E31" s="36">
        <v>1001220.03</v>
      </c>
      <c r="F31" s="36">
        <v>46151611.43</v>
      </c>
      <c r="G31" s="36">
        <v>152364699.66</v>
      </c>
      <c r="H31" s="37">
        <v>0.3029</v>
      </c>
      <c r="I31" s="36">
        <v>13712822.970000001</v>
      </c>
    </row>
    <row r="32" spans="1:9" x14ac:dyDescent="0.25">
      <c r="A32" s="22">
        <v>23</v>
      </c>
      <c r="B32" s="26" t="s">
        <v>85</v>
      </c>
      <c r="C32" s="26" t="s">
        <v>86</v>
      </c>
      <c r="D32" s="36">
        <v>22919276.420000002</v>
      </c>
      <c r="E32" s="36">
        <v>3058628.85</v>
      </c>
      <c r="F32" s="36">
        <v>25977905.27</v>
      </c>
      <c r="G32" s="36">
        <v>147327862.25999999</v>
      </c>
      <c r="H32" s="37">
        <v>0.17629999999999998</v>
      </c>
      <c r="I32" s="36">
        <v>13259507.6</v>
      </c>
    </row>
    <row r="33" spans="1:65" x14ac:dyDescent="0.25">
      <c r="A33" s="22">
        <v>24</v>
      </c>
      <c r="B33" s="26" t="s">
        <v>27</v>
      </c>
      <c r="C33" s="26" t="s">
        <v>70</v>
      </c>
      <c r="D33" s="36">
        <v>18574322.559999999</v>
      </c>
      <c r="E33" s="36">
        <v>555335.38</v>
      </c>
      <c r="F33" s="36">
        <v>19129657.940000001</v>
      </c>
      <c r="G33" s="36">
        <v>147231983.38</v>
      </c>
      <c r="H33" s="37">
        <v>0.12990000000000002</v>
      </c>
      <c r="I33" s="36">
        <v>13250878.5</v>
      </c>
    </row>
    <row r="34" spans="1:65" x14ac:dyDescent="0.25">
      <c r="A34" s="22">
        <v>25</v>
      </c>
      <c r="B34" s="26" t="s">
        <v>32</v>
      </c>
      <c r="C34" s="26" t="s">
        <v>66</v>
      </c>
      <c r="D34" s="36">
        <v>39810749.57</v>
      </c>
      <c r="E34" s="36">
        <v>1403444.76</v>
      </c>
      <c r="F34" s="36">
        <v>41214194.329999998</v>
      </c>
      <c r="G34" s="36">
        <v>142154533.06</v>
      </c>
      <c r="H34" s="37">
        <v>0.28989999999999999</v>
      </c>
      <c r="I34" s="36">
        <v>12793907.98</v>
      </c>
    </row>
    <row r="35" spans="1:65" x14ac:dyDescent="0.25">
      <c r="A35" s="22">
        <v>26</v>
      </c>
      <c r="B35" s="26" t="s">
        <v>35</v>
      </c>
      <c r="C35" s="26" t="s">
        <v>36</v>
      </c>
      <c r="D35" s="36">
        <v>28394402.59</v>
      </c>
      <c r="E35" s="36">
        <v>5088523.4400000004</v>
      </c>
      <c r="F35" s="36">
        <v>33482926.030000001</v>
      </c>
      <c r="G35" s="36">
        <v>140344098.94</v>
      </c>
      <c r="H35" s="37">
        <v>0.23860000000000001</v>
      </c>
      <c r="I35" s="36">
        <v>12630968.9</v>
      </c>
    </row>
    <row r="36" spans="1:65" x14ac:dyDescent="0.25">
      <c r="A36" s="22">
        <v>27</v>
      </c>
      <c r="B36" s="26" t="s">
        <v>40</v>
      </c>
      <c r="C36" s="26" t="s">
        <v>41</v>
      </c>
      <c r="D36" s="36">
        <v>18420368.18</v>
      </c>
      <c r="E36" s="36">
        <v>769119.74</v>
      </c>
      <c r="F36" s="36">
        <v>19189487.920000002</v>
      </c>
      <c r="G36" s="36">
        <v>137107345.77000001</v>
      </c>
      <c r="H36" s="37">
        <v>0.14000000000000001</v>
      </c>
      <c r="I36" s="36">
        <v>12339661.119999999</v>
      </c>
    </row>
    <row r="37" spans="1:65" x14ac:dyDescent="0.25">
      <c r="A37" s="22">
        <v>28</v>
      </c>
      <c r="B37" s="26" t="s">
        <v>30</v>
      </c>
      <c r="C37" s="26" t="s">
        <v>71</v>
      </c>
      <c r="D37" s="36">
        <v>28224930.609999999</v>
      </c>
      <c r="E37" s="36">
        <v>681003.19</v>
      </c>
      <c r="F37" s="36">
        <v>28905933.800000001</v>
      </c>
      <c r="G37" s="36">
        <v>129557980.33</v>
      </c>
      <c r="H37" s="37">
        <v>0.22309999999999999</v>
      </c>
      <c r="I37" s="36">
        <v>11660218.23</v>
      </c>
    </row>
    <row r="38" spans="1:65" x14ac:dyDescent="0.25">
      <c r="A38" s="22">
        <v>29</v>
      </c>
      <c r="B38" s="26" t="s">
        <v>91</v>
      </c>
      <c r="C38" s="26" t="s">
        <v>92</v>
      </c>
      <c r="D38" s="36">
        <v>23954415.539999999</v>
      </c>
      <c r="E38" s="36">
        <v>2838499.08</v>
      </c>
      <c r="F38" s="36">
        <v>26792914.620000001</v>
      </c>
      <c r="G38" s="36">
        <v>124731855.15000001</v>
      </c>
      <c r="H38" s="37">
        <v>0.21479999999999999</v>
      </c>
      <c r="I38" s="36">
        <v>11225866.960000001</v>
      </c>
    </row>
    <row r="39" spans="1:65" x14ac:dyDescent="0.25">
      <c r="A39" s="22">
        <v>30</v>
      </c>
      <c r="B39" s="26" t="s">
        <v>93</v>
      </c>
      <c r="C39" s="26" t="s">
        <v>94</v>
      </c>
      <c r="D39" s="36">
        <v>16973297.039999999</v>
      </c>
      <c r="E39" s="36">
        <v>2039173.69</v>
      </c>
      <c r="F39" s="36">
        <v>19012470.73</v>
      </c>
      <c r="G39" s="36">
        <v>123455017.09999999</v>
      </c>
      <c r="H39" s="37">
        <v>0.154</v>
      </c>
      <c r="I39" s="36">
        <v>11110951.539999999</v>
      </c>
    </row>
    <row r="40" spans="1:65" x14ac:dyDescent="0.25">
      <c r="A40" s="22">
        <v>31</v>
      </c>
      <c r="B40" s="26" t="s">
        <v>103</v>
      </c>
      <c r="C40" s="26" t="s">
        <v>100</v>
      </c>
      <c r="D40" s="36">
        <v>10500257.9</v>
      </c>
      <c r="E40" s="36">
        <v>3083.53</v>
      </c>
      <c r="F40" s="36">
        <v>10503341.43</v>
      </c>
      <c r="G40" s="36">
        <v>115258793.39</v>
      </c>
      <c r="H40" s="37">
        <v>9.11E-2</v>
      </c>
      <c r="I40" s="36">
        <v>10373291.41</v>
      </c>
    </row>
    <row r="41" spans="1:65" x14ac:dyDescent="0.25">
      <c r="A41" s="22">
        <v>32</v>
      </c>
      <c r="B41" s="26" t="s">
        <v>95</v>
      </c>
      <c r="C41" s="26" t="s">
        <v>96</v>
      </c>
      <c r="D41" s="36">
        <v>13808597.68</v>
      </c>
      <c r="E41" s="36">
        <v>251667.20000000001</v>
      </c>
      <c r="F41" s="36">
        <v>14060264.880000001</v>
      </c>
      <c r="G41" s="36">
        <v>91925344.659999996</v>
      </c>
      <c r="H41" s="37">
        <v>0.153</v>
      </c>
      <c r="I41" s="36">
        <v>8273281.0199999996</v>
      </c>
    </row>
    <row r="42" spans="1:65" x14ac:dyDescent="0.25">
      <c r="A42" s="22">
        <v>33</v>
      </c>
      <c r="B42" s="26" t="s">
        <v>105</v>
      </c>
      <c r="C42" s="26" t="s">
        <v>101</v>
      </c>
      <c r="D42" s="36">
        <v>9786962.6500000004</v>
      </c>
      <c r="E42" s="36">
        <v>-503444.92</v>
      </c>
      <c r="F42" s="36">
        <v>9283517.7300000004</v>
      </c>
      <c r="G42" s="36">
        <v>85940651.459999993</v>
      </c>
      <c r="H42" s="37">
        <v>0.10800000000000001</v>
      </c>
      <c r="I42" s="36">
        <v>7734658.6299999999</v>
      </c>
    </row>
    <row r="43" spans="1:65" x14ac:dyDescent="0.25">
      <c r="A43" s="22">
        <v>34</v>
      </c>
      <c r="B43" s="31" t="s">
        <v>104</v>
      </c>
      <c r="C43" s="32" t="s">
        <v>102</v>
      </c>
      <c r="D43" s="36">
        <v>15041041.609999999</v>
      </c>
      <c r="E43" s="36">
        <v>593009.97</v>
      </c>
      <c r="F43" s="36">
        <v>15634051.58</v>
      </c>
      <c r="G43" s="36">
        <v>82230341.959999993</v>
      </c>
      <c r="H43" s="37">
        <v>0.19010000000000002</v>
      </c>
      <c r="I43" s="36">
        <v>7400730.7800000003</v>
      </c>
    </row>
    <row r="44" spans="1:65" x14ac:dyDescent="0.25">
      <c r="A44" s="22">
        <v>35</v>
      </c>
      <c r="B44" s="31" t="s">
        <v>87</v>
      </c>
      <c r="C44" s="32" t="s">
        <v>88</v>
      </c>
      <c r="D44" s="36">
        <v>16839586.75</v>
      </c>
      <c r="E44" s="36">
        <v>312188.44</v>
      </c>
      <c r="F44" s="36">
        <v>17151775.190000001</v>
      </c>
      <c r="G44" s="36">
        <v>75232580.670000002</v>
      </c>
      <c r="H44" s="37">
        <v>0.22800000000000001</v>
      </c>
      <c r="I44" s="36">
        <v>6770932.2599999998</v>
      </c>
    </row>
    <row r="45" spans="1:65" s="10" customFormat="1" x14ac:dyDescent="0.25">
      <c r="A45" s="88" t="s">
        <v>42</v>
      </c>
      <c r="B45" s="89"/>
      <c r="C45" s="90"/>
      <c r="D45" s="43">
        <f>SUM(D10:D44)</f>
        <v>1823602177.27</v>
      </c>
      <c r="E45" s="43">
        <f t="shared" ref="E45:I45" si="0">SUM(E10:E44)</f>
        <v>141637858.08999997</v>
      </c>
      <c r="F45" s="43">
        <f t="shared" si="0"/>
        <v>1965240035.3599997</v>
      </c>
      <c r="G45" s="43">
        <f t="shared" si="0"/>
        <v>10764924415.219999</v>
      </c>
      <c r="H45" s="44" t="s">
        <v>76</v>
      </c>
      <c r="I45" s="43">
        <f t="shared" si="0"/>
        <v>968843197.36000001</v>
      </c>
      <c r="J45" s="24"/>
      <c r="K45" s="24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</row>
    <row r="50" spans="8:8" x14ac:dyDescent="0.25">
      <c r="H50" s="33"/>
    </row>
  </sheetData>
  <mergeCells count="4">
    <mergeCell ref="A8:A9"/>
    <mergeCell ref="B8:B9"/>
    <mergeCell ref="C8:C9"/>
    <mergeCell ref="A45:C45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BM48"/>
  <sheetViews>
    <sheetView showGridLines="0" zoomScale="70" zoomScaleNormal="70" workbookViewId="0">
      <selection activeCell="B8" sqref="B8:B9"/>
    </sheetView>
  </sheetViews>
  <sheetFormatPr baseColWidth="10" defaultColWidth="11.42578125" defaultRowHeight="15" x14ac:dyDescent="0.25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24" bestFit="1" customWidth="1"/>
    <col min="11" max="11" width="11.42578125" style="24"/>
    <col min="12" max="16384" width="11.42578125" style="9"/>
  </cols>
  <sheetData>
    <row r="1" spans="1:65" x14ac:dyDescent="0.25">
      <c r="C1" s="20" t="s">
        <v>6</v>
      </c>
    </row>
    <row r="3" spans="1:65" x14ac:dyDescent="0.25">
      <c r="D3" s="34"/>
      <c r="E3" s="35"/>
    </row>
    <row r="4" spans="1:65" x14ac:dyDescent="0.25">
      <c r="D4" s="35"/>
      <c r="E4" s="35"/>
    </row>
    <row r="5" spans="1:65" x14ac:dyDescent="0.25">
      <c r="A5" s="16" t="s">
        <v>1</v>
      </c>
      <c r="B5" s="16"/>
      <c r="C5" s="16"/>
    </row>
    <row r="6" spans="1:65" x14ac:dyDescent="0.25">
      <c r="A6" s="16" t="s">
        <v>113</v>
      </c>
      <c r="B6" s="16"/>
      <c r="C6" s="16"/>
    </row>
    <row r="7" spans="1:65" x14ac:dyDescent="0.25">
      <c r="A7" s="17" t="s">
        <v>7</v>
      </c>
      <c r="B7" s="17"/>
      <c r="C7" s="17"/>
    </row>
    <row r="8" spans="1:65" s="10" customFormat="1" x14ac:dyDescent="0.25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24"/>
      <c r="K8" s="24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x14ac:dyDescent="0.25">
      <c r="A10" s="22">
        <v>1</v>
      </c>
      <c r="B10" s="26" t="s">
        <v>17</v>
      </c>
      <c r="C10" s="26" t="s">
        <v>56</v>
      </c>
      <c r="D10" s="36">
        <v>266186175.72999999</v>
      </c>
      <c r="E10" s="36">
        <v>1686479.26</v>
      </c>
      <c r="F10" s="36">
        <v>267872654.99000001</v>
      </c>
      <c r="G10" s="36">
        <v>1964600401.53</v>
      </c>
      <c r="H10" s="37">
        <v>0.1363</v>
      </c>
      <c r="I10" s="36">
        <v>176814036.13999999</v>
      </c>
      <c r="J10" s="49"/>
      <c r="K10" s="50"/>
    </row>
    <row r="11" spans="1:65" x14ac:dyDescent="0.25">
      <c r="A11" s="22">
        <v>2</v>
      </c>
      <c r="B11" s="26" t="s">
        <v>38</v>
      </c>
      <c r="C11" s="26" t="s">
        <v>73</v>
      </c>
      <c r="D11" s="36">
        <v>150367694.46000001</v>
      </c>
      <c r="E11" s="36">
        <v>1880677.75</v>
      </c>
      <c r="F11" s="36">
        <v>152248372.21000001</v>
      </c>
      <c r="G11" s="36">
        <v>978705951.61000001</v>
      </c>
      <c r="H11" s="37">
        <v>0.15560000000000002</v>
      </c>
      <c r="I11" s="36">
        <v>88083535.640000001</v>
      </c>
      <c r="J11" s="49"/>
      <c r="K11" s="50"/>
    </row>
    <row r="12" spans="1:65" x14ac:dyDescent="0.25">
      <c r="A12" s="22">
        <v>3</v>
      </c>
      <c r="B12" s="26" t="s">
        <v>18</v>
      </c>
      <c r="C12" s="26" t="s">
        <v>57</v>
      </c>
      <c r="D12" s="36">
        <v>150531558.27000001</v>
      </c>
      <c r="E12" s="36">
        <v>24384046.25</v>
      </c>
      <c r="F12" s="36">
        <v>174915604.52000001</v>
      </c>
      <c r="G12" s="36">
        <v>852713587.33000004</v>
      </c>
      <c r="H12" s="37">
        <v>0.2051</v>
      </c>
      <c r="I12" s="36">
        <v>76744222.859999999</v>
      </c>
      <c r="J12" s="49"/>
      <c r="K12" s="50"/>
    </row>
    <row r="13" spans="1:65" x14ac:dyDescent="0.25">
      <c r="A13" s="22">
        <v>4</v>
      </c>
      <c r="B13" s="26" t="s">
        <v>29</v>
      </c>
      <c r="C13" s="26" t="s">
        <v>69</v>
      </c>
      <c r="D13" s="36">
        <v>79774763.819999993</v>
      </c>
      <c r="E13" s="36">
        <v>11547335.210000001</v>
      </c>
      <c r="F13" s="36">
        <v>91322099.030000001</v>
      </c>
      <c r="G13" s="36">
        <v>595743210.51999998</v>
      </c>
      <c r="H13" s="37">
        <v>0.15329999999999999</v>
      </c>
      <c r="I13" s="36">
        <v>53616888.950000003</v>
      </c>
      <c r="J13" s="49"/>
      <c r="K13" s="50"/>
    </row>
    <row r="14" spans="1:65" x14ac:dyDescent="0.25">
      <c r="A14" s="22">
        <v>5</v>
      </c>
      <c r="B14" s="26" t="s">
        <v>24</v>
      </c>
      <c r="C14" s="26" t="s">
        <v>59</v>
      </c>
      <c r="D14" s="36">
        <v>75383701.879999995</v>
      </c>
      <c r="E14" s="36">
        <v>5220319.41</v>
      </c>
      <c r="F14" s="36">
        <v>80604021.290000007</v>
      </c>
      <c r="G14" s="36">
        <v>534651285.30000001</v>
      </c>
      <c r="H14" s="37">
        <v>0.15079999999999999</v>
      </c>
      <c r="I14" s="36">
        <v>48118615.68</v>
      </c>
      <c r="J14" s="49"/>
      <c r="K14" s="50"/>
    </row>
    <row r="15" spans="1:65" x14ac:dyDescent="0.25">
      <c r="A15" s="22">
        <v>6</v>
      </c>
      <c r="B15" s="26" t="s">
        <v>16</v>
      </c>
      <c r="C15" s="26" t="s">
        <v>58</v>
      </c>
      <c r="D15" s="36">
        <v>72541995.140000001</v>
      </c>
      <c r="E15" s="36">
        <v>3441050.24</v>
      </c>
      <c r="F15" s="36">
        <v>75983045.379999995</v>
      </c>
      <c r="G15" s="36">
        <v>476951526.55000001</v>
      </c>
      <c r="H15" s="37">
        <v>0.1593</v>
      </c>
      <c r="I15" s="36">
        <v>42925637.390000001</v>
      </c>
      <c r="J15" s="49"/>
      <c r="K15" s="50"/>
    </row>
    <row r="16" spans="1:65" x14ac:dyDescent="0.25">
      <c r="A16" s="22">
        <v>7</v>
      </c>
      <c r="B16" s="26" t="s">
        <v>25</v>
      </c>
      <c r="C16" s="26" t="s">
        <v>62</v>
      </c>
      <c r="D16" s="36">
        <v>67216635.75</v>
      </c>
      <c r="E16" s="36">
        <v>9243438.4399999995</v>
      </c>
      <c r="F16" s="36">
        <v>76460074.189999998</v>
      </c>
      <c r="G16" s="36">
        <v>397078377.11000001</v>
      </c>
      <c r="H16" s="37">
        <v>0.19260000000000002</v>
      </c>
      <c r="I16" s="36">
        <v>35737053.939999998</v>
      </c>
      <c r="J16" s="49"/>
      <c r="K16" s="50"/>
    </row>
    <row r="17" spans="1:11" x14ac:dyDescent="0.25">
      <c r="A17" s="39">
        <v>8</v>
      </c>
      <c r="B17" s="40" t="s">
        <v>22</v>
      </c>
      <c r="C17" s="40" t="s">
        <v>63</v>
      </c>
      <c r="D17" s="41">
        <v>78472485.400000006</v>
      </c>
      <c r="E17" s="41">
        <v>24375043.77</v>
      </c>
      <c r="F17" s="41">
        <v>102847529.17</v>
      </c>
      <c r="G17" s="41">
        <v>318953682.10000002</v>
      </c>
      <c r="H17" s="42">
        <v>0.32250000000000001</v>
      </c>
      <c r="I17" s="41">
        <v>28705831.390000001</v>
      </c>
      <c r="J17" s="49"/>
      <c r="K17" s="50"/>
    </row>
    <row r="18" spans="1:11" x14ac:dyDescent="0.25">
      <c r="A18" s="22">
        <v>9</v>
      </c>
      <c r="B18" s="26" t="s">
        <v>26</v>
      </c>
      <c r="C18" s="26" t="s">
        <v>79</v>
      </c>
      <c r="D18" s="36">
        <v>81454218.950000003</v>
      </c>
      <c r="E18" s="36">
        <v>4456689.08</v>
      </c>
      <c r="F18" s="36">
        <v>85910908.030000001</v>
      </c>
      <c r="G18" s="36">
        <v>314492270.39999998</v>
      </c>
      <c r="H18" s="37">
        <v>0.2732</v>
      </c>
      <c r="I18" s="36">
        <v>28304304.34</v>
      </c>
      <c r="J18" s="49"/>
      <c r="K18" s="50"/>
    </row>
    <row r="19" spans="1:11" x14ac:dyDescent="0.25">
      <c r="A19" s="22">
        <v>10</v>
      </c>
      <c r="B19" s="26" t="s">
        <v>23</v>
      </c>
      <c r="C19" s="26" t="s">
        <v>64</v>
      </c>
      <c r="D19" s="36">
        <v>43377482.460000001</v>
      </c>
      <c r="E19" s="36">
        <v>2706358.39</v>
      </c>
      <c r="F19" s="36">
        <v>46083840.850000001</v>
      </c>
      <c r="G19" s="36">
        <v>302563829.89999998</v>
      </c>
      <c r="H19" s="37">
        <v>0.15229999999999999</v>
      </c>
      <c r="I19" s="36">
        <v>27230744.690000001</v>
      </c>
      <c r="J19" s="49"/>
      <c r="K19" s="50"/>
    </row>
    <row r="20" spans="1:11" x14ac:dyDescent="0.25">
      <c r="A20" s="39">
        <v>11</v>
      </c>
      <c r="B20" s="40" t="s">
        <v>19</v>
      </c>
      <c r="C20" s="40" t="s">
        <v>61</v>
      </c>
      <c r="D20" s="41">
        <v>64203643.530000001</v>
      </c>
      <c r="E20" s="41">
        <v>3082417.52</v>
      </c>
      <c r="F20" s="41">
        <v>67286061.049999997</v>
      </c>
      <c r="G20" s="41">
        <v>294390431.79000002</v>
      </c>
      <c r="H20" s="42">
        <v>0.2286</v>
      </c>
      <c r="I20" s="41">
        <v>26495138.859999999</v>
      </c>
      <c r="J20" s="49"/>
      <c r="K20" s="50"/>
    </row>
    <row r="21" spans="1:11" x14ac:dyDescent="0.25">
      <c r="A21" s="39">
        <v>12</v>
      </c>
      <c r="B21" s="40" t="s">
        <v>20</v>
      </c>
      <c r="C21" s="40" t="s">
        <v>65</v>
      </c>
      <c r="D21" s="41">
        <v>54872912.670000002</v>
      </c>
      <c r="E21" s="41">
        <v>5165194.12</v>
      </c>
      <c r="F21" s="41">
        <v>60038106.789999999</v>
      </c>
      <c r="G21" s="41">
        <v>277076560.11000001</v>
      </c>
      <c r="H21" s="42">
        <v>0.2167</v>
      </c>
      <c r="I21" s="41">
        <v>24936890.41</v>
      </c>
      <c r="J21" s="49"/>
      <c r="K21" s="50"/>
    </row>
    <row r="22" spans="1:11" x14ac:dyDescent="0.25">
      <c r="A22" s="39">
        <v>13</v>
      </c>
      <c r="B22" s="40" t="s">
        <v>28</v>
      </c>
      <c r="C22" s="40" t="s">
        <v>77</v>
      </c>
      <c r="D22" s="41">
        <v>50831439.840000004</v>
      </c>
      <c r="E22" s="41">
        <v>3226922.63</v>
      </c>
      <c r="F22" s="41">
        <v>54058362.469999999</v>
      </c>
      <c r="G22" s="41">
        <v>258493858.25</v>
      </c>
      <c r="H22" s="42">
        <v>0.20910000000000001</v>
      </c>
      <c r="I22" s="41">
        <v>23264447.239999998</v>
      </c>
      <c r="J22" s="49"/>
      <c r="K22" s="50"/>
    </row>
    <row r="23" spans="1:11" x14ac:dyDescent="0.25">
      <c r="A23" s="39">
        <v>14</v>
      </c>
      <c r="B23" s="40" t="s">
        <v>21</v>
      </c>
      <c r="C23" s="40" t="s">
        <v>60</v>
      </c>
      <c r="D23" s="41">
        <v>58758948.229999997</v>
      </c>
      <c r="E23" s="41">
        <v>6228639.3499999996</v>
      </c>
      <c r="F23" s="41">
        <v>64987587.579999998</v>
      </c>
      <c r="G23" s="41">
        <v>252808047.02000001</v>
      </c>
      <c r="H23" s="42">
        <v>0.2571</v>
      </c>
      <c r="I23" s="41">
        <v>22752724.23</v>
      </c>
      <c r="J23" s="49"/>
      <c r="K23" s="50"/>
    </row>
    <row r="24" spans="1:11" x14ac:dyDescent="0.25">
      <c r="A24" s="39">
        <v>15</v>
      </c>
      <c r="B24" s="40" t="s">
        <v>37</v>
      </c>
      <c r="C24" s="40" t="s">
        <v>74</v>
      </c>
      <c r="D24" s="41">
        <v>38455023.32</v>
      </c>
      <c r="E24" s="41">
        <v>3017652.14</v>
      </c>
      <c r="F24" s="41">
        <v>41472675.460000001</v>
      </c>
      <c r="G24" s="41">
        <v>225062805.11000001</v>
      </c>
      <c r="H24" s="42">
        <v>0.18429999999999999</v>
      </c>
      <c r="I24" s="41">
        <v>20255652.460000001</v>
      </c>
      <c r="J24" s="49"/>
      <c r="K24" s="50"/>
    </row>
    <row r="25" spans="1:11" x14ac:dyDescent="0.25">
      <c r="A25" s="39">
        <v>16</v>
      </c>
      <c r="B25" s="40" t="s">
        <v>81</v>
      </c>
      <c r="C25" s="40" t="s">
        <v>82</v>
      </c>
      <c r="D25" s="41">
        <v>28842313.940000001</v>
      </c>
      <c r="E25" s="41">
        <v>1718043.91</v>
      </c>
      <c r="F25" s="41">
        <v>30560357.850000001</v>
      </c>
      <c r="G25" s="41">
        <v>223684424.28</v>
      </c>
      <c r="H25" s="42">
        <v>0.1366</v>
      </c>
      <c r="I25" s="41">
        <v>20131598.190000001</v>
      </c>
      <c r="J25" s="49"/>
      <c r="K25" s="50"/>
    </row>
    <row r="26" spans="1:11" x14ac:dyDescent="0.25">
      <c r="A26" s="39">
        <v>17</v>
      </c>
      <c r="B26" s="40" t="s">
        <v>31</v>
      </c>
      <c r="C26" s="40" t="s">
        <v>78</v>
      </c>
      <c r="D26" s="41">
        <v>27172188.489999998</v>
      </c>
      <c r="E26" s="41">
        <v>3514076.67</v>
      </c>
      <c r="F26" s="41">
        <v>30686265.16</v>
      </c>
      <c r="G26" s="41">
        <v>221995126.52000001</v>
      </c>
      <c r="H26" s="42">
        <v>0.13819999999999999</v>
      </c>
      <c r="I26" s="41">
        <v>19979561.390000001</v>
      </c>
      <c r="J26" s="49"/>
      <c r="K26" s="50"/>
    </row>
    <row r="27" spans="1:11" x14ac:dyDescent="0.25">
      <c r="A27" s="39">
        <v>18</v>
      </c>
      <c r="B27" s="40" t="s">
        <v>33</v>
      </c>
      <c r="C27" s="40" t="s">
        <v>68</v>
      </c>
      <c r="D27" s="41">
        <v>37061252.719999999</v>
      </c>
      <c r="E27" s="41">
        <v>629337.52</v>
      </c>
      <c r="F27" s="41">
        <v>37690590.240000002</v>
      </c>
      <c r="G27" s="41">
        <v>204262560.69999999</v>
      </c>
      <c r="H27" s="42">
        <v>0.1845</v>
      </c>
      <c r="I27" s="41">
        <v>18383630.460000001</v>
      </c>
      <c r="J27" s="49"/>
      <c r="K27" s="50"/>
    </row>
    <row r="28" spans="1:11" x14ac:dyDescent="0.25">
      <c r="A28" s="39">
        <v>19</v>
      </c>
      <c r="B28" s="40" t="s">
        <v>34</v>
      </c>
      <c r="C28" s="40" t="s">
        <v>67</v>
      </c>
      <c r="D28" s="41">
        <v>38986077.200000003</v>
      </c>
      <c r="E28" s="41">
        <v>1510900.82</v>
      </c>
      <c r="F28" s="41">
        <v>40496978.020000003</v>
      </c>
      <c r="G28" s="41">
        <v>200927142.34999999</v>
      </c>
      <c r="H28" s="42">
        <v>0.2016</v>
      </c>
      <c r="I28" s="41">
        <v>18083442.809999999</v>
      </c>
      <c r="J28" s="49"/>
      <c r="K28" s="50"/>
    </row>
    <row r="29" spans="1:11" x14ac:dyDescent="0.25">
      <c r="A29" s="39">
        <v>20</v>
      </c>
      <c r="B29" s="40" t="s">
        <v>83</v>
      </c>
      <c r="C29" s="40" t="s">
        <v>84</v>
      </c>
      <c r="D29" s="41">
        <v>26783572.25</v>
      </c>
      <c r="E29" s="41">
        <v>1462757.55</v>
      </c>
      <c r="F29" s="41">
        <v>28246329.800000001</v>
      </c>
      <c r="G29" s="41">
        <v>194824565.75</v>
      </c>
      <c r="H29" s="42">
        <v>0.14499999999999999</v>
      </c>
      <c r="I29" s="41">
        <v>17534210.920000002</v>
      </c>
      <c r="J29" s="49"/>
      <c r="K29" s="50"/>
    </row>
    <row r="30" spans="1:11" x14ac:dyDescent="0.25">
      <c r="A30" s="39">
        <v>21</v>
      </c>
      <c r="B30" s="40" t="s">
        <v>55</v>
      </c>
      <c r="C30" s="40" t="s">
        <v>80</v>
      </c>
      <c r="D30" s="41">
        <v>35820295.979999997</v>
      </c>
      <c r="E30" s="41">
        <v>414676.86</v>
      </c>
      <c r="F30" s="41">
        <v>36234972.840000004</v>
      </c>
      <c r="G30" s="41">
        <v>159782798.59999999</v>
      </c>
      <c r="H30" s="42">
        <v>0.2268</v>
      </c>
      <c r="I30" s="41">
        <v>14380451.869999999</v>
      </c>
      <c r="J30" s="49"/>
      <c r="K30" s="50"/>
    </row>
    <row r="31" spans="1:11" x14ac:dyDescent="0.25">
      <c r="A31" s="22">
        <v>22</v>
      </c>
      <c r="B31" s="26" t="s">
        <v>85</v>
      </c>
      <c r="C31" s="26" t="s">
        <v>86</v>
      </c>
      <c r="D31" s="36">
        <v>23169534.690000001</v>
      </c>
      <c r="E31" s="36">
        <v>3058628.85</v>
      </c>
      <c r="F31" s="36">
        <v>26228163.539999999</v>
      </c>
      <c r="G31" s="36">
        <v>150693693.78</v>
      </c>
      <c r="H31" s="37">
        <v>0.17399999999999999</v>
      </c>
      <c r="I31" s="36">
        <v>13562432.439999999</v>
      </c>
      <c r="J31" s="49"/>
      <c r="K31" s="50"/>
    </row>
    <row r="32" spans="1:11" x14ac:dyDescent="0.25">
      <c r="A32" s="22">
        <v>23</v>
      </c>
      <c r="B32" s="26" t="s">
        <v>39</v>
      </c>
      <c r="C32" s="26" t="s">
        <v>72</v>
      </c>
      <c r="D32" s="36">
        <v>45358267.68</v>
      </c>
      <c r="E32" s="36">
        <v>1001220.03</v>
      </c>
      <c r="F32" s="36">
        <v>46359487.710000001</v>
      </c>
      <c r="G32" s="36">
        <v>149167308.88</v>
      </c>
      <c r="H32" s="37">
        <v>0.31079999999999997</v>
      </c>
      <c r="I32" s="36">
        <v>13425057.800000001</v>
      </c>
      <c r="J32" s="49"/>
      <c r="K32" s="50"/>
    </row>
    <row r="33" spans="1:65" x14ac:dyDescent="0.25">
      <c r="A33" s="22">
        <v>24</v>
      </c>
      <c r="B33" s="26" t="s">
        <v>27</v>
      </c>
      <c r="C33" s="26" t="s">
        <v>70</v>
      </c>
      <c r="D33" s="36">
        <v>18698306.030000001</v>
      </c>
      <c r="E33" s="36">
        <v>561295.11</v>
      </c>
      <c r="F33" s="36">
        <v>19259601.140000001</v>
      </c>
      <c r="G33" s="36">
        <v>148619400.38</v>
      </c>
      <c r="H33" s="37">
        <v>0.12960000000000002</v>
      </c>
      <c r="I33" s="36">
        <v>13375746.029999999</v>
      </c>
      <c r="J33" s="49"/>
      <c r="K33" s="50"/>
    </row>
    <row r="34" spans="1:65" x14ac:dyDescent="0.25">
      <c r="A34" s="22">
        <v>25</v>
      </c>
      <c r="B34" s="26" t="s">
        <v>32</v>
      </c>
      <c r="C34" s="26" t="s">
        <v>66</v>
      </c>
      <c r="D34" s="36">
        <v>39917121.579999998</v>
      </c>
      <c r="E34" s="36">
        <v>1414553.5</v>
      </c>
      <c r="F34" s="36">
        <v>41331675.079999998</v>
      </c>
      <c r="G34" s="36">
        <v>143465542.81999999</v>
      </c>
      <c r="H34" s="37">
        <v>0.28809999999999997</v>
      </c>
      <c r="I34" s="36">
        <v>12911898.85</v>
      </c>
      <c r="J34" s="49"/>
      <c r="K34" s="50"/>
    </row>
    <row r="35" spans="1:65" x14ac:dyDescent="0.25">
      <c r="A35" s="22">
        <v>26</v>
      </c>
      <c r="B35" s="26" t="s">
        <v>35</v>
      </c>
      <c r="C35" s="26" t="s">
        <v>36</v>
      </c>
      <c r="D35" s="36">
        <v>28581189.370000001</v>
      </c>
      <c r="E35" s="36">
        <v>5121299.01</v>
      </c>
      <c r="F35" s="36">
        <v>33702488.380000003</v>
      </c>
      <c r="G35" s="36">
        <v>141267890.66999999</v>
      </c>
      <c r="H35" s="37">
        <v>0.23860000000000001</v>
      </c>
      <c r="I35" s="36">
        <v>12714110.16</v>
      </c>
      <c r="J35" s="49"/>
      <c r="K35" s="50"/>
    </row>
    <row r="36" spans="1:65" x14ac:dyDescent="0.25">
      <c r="A36" s="22">
        <v>27</v>
      </c>
      <c r="B36" s="26" t="s">
        <v>40</v>
      </c>
      <c r="C36" s="26" t="s">
        <v>41</v>
      </c>
      <c r="D36" s="36">
        <v>18683507.84</v>
      </c>
      <c r="E36" s="36">
        <v>974169</v>
      </c>
      <c r="F36" s="36">
        <v>19657676.84</v>
      </c>
      <c r="G36" s="36">
        <v>140297233.84</v>
      </c>
      <c r="H36" s="37">
        <v>0.1401</v>
      </c>
      <c r="I36" s="36">
        <v>12626751.050000001</v>
      </c>
      <c r="J36" s="49"/>
      <c r="K36" s="50"/>
    </row>
    <row r="37" spans="1:65" x14ac:dyDescent="0.25">
      <c r="A37" s="22">
        <v>28</v>
      </c>
      <c r="B37" s="26" t="s">
        <v>30</v>
      </c>
      <c r="C37" s="26" t="s">
        <v>71</v>
      </c>
      <c r="D37" s="36">
        <v>28295853.129999999</v>
      </c>
      <c r="E37" s="36">
        <v>681003.19</v>
      </c>
      <c r="F37" s="36">
        <v>28976856.32</v>
      </c>
      <c r="G37" s="36">
        <v>129777994.12</v>
      </c>
      <c r="H37" s="37">
        <v>0.22329999999999997</v>
      </c>
      <c r="I37" s="36">
        <v>11680019.470000001</v>
      </c>
      <c r="J37" s="49"/>
      <c r="K37" s="50"/>
    </row>
    <row r="38" spans="1:65" x14ac:dyDescent="0.25">
      <c r="A38" s="22">
        <v>29</v>
      </c>
      <c r="B38" s="26" t="s">
        <v>93</v>
      </c>
      <c r="C38" s="26" t="s">
        <v>94</v>
      </c>
      <c r="D38" s="36">
        <v>17178827.66</v>
      </c>
      <c r="E38" s="36">
        <v>2039173.69</v>
      </c>
      <c r="F38" s="36">
        <v>19218001.350000001</v>
      </c>
      <c r="G38" s="36">
        <v>126119098.5</v>
      </c>
      <c r="H38" s="37">
        <v>0.15240000000000001</v>
      </c>
      <c r="I38" s="36">
        <v>11350718.869999999</v>
      </c>
      <c r="J38" s="49"/>
      <c r="K38" s="50"/>
    </row>
    <row r="39" spans="1:65" x14ac:dyDescent="0.25">
      <c r="A39" s="22">
        <v>30</v>
      </c>
      <c r="B39" s="26" t="s">
        <v>91</v>
      </c>
      <c r="C39" s="26" t="s">
        <v>92</v>
      </c>
      <c r="D39" s="36">
        <v>24231281.41</v>
      </c>
      <c r="E39" s="36">
        <v>2838499.08</v>
      </c>
      <c r="F39" s="36">
        <v>27069780.489999998</v>
      </c>
      <c r="G39" s="36">
        <v>125982330.83</v>
      </c>
      <c r="H39" s="37">
        <v>0.21489999999999998</v>
      </c>
      <c r="I39" s="36">
        <v>11338409.77</v>
      </c>
      <c r="J39" s="49"/>
      <c r="K39" s="50"/>
    </row>
    <row r="40" spans="1:65" x14ac:dyDescent="0.25">
      <c r="A40" s="22">
        <v>31</v>
      </c>
      <c r="B40" s="26" t="s">
        <v>103</v>
      </c>
      <c r="C40" s="26" t="s">
        <v>100</v>
      </c>
      <c r="D40" s="36">
        <v>10755382.470000001</v>
      </c>
      <c r="E40" s="36">
        <v>176959.52</v>
      </c>
      <c r="F40" s="36">
        <v>10932341.99</v>
      </c>
      <c r="G40" s="36">
        <v>119170630.81</v>
      </c>
      <c r="H40" s="37">
        <v>9.1700000000000004E-2</v>
      </c>
      <c r="I40" s="36">
        <v>10725356.77</v>
      </c>
      <c r="J40" s="49"/>
      <c r="K40" s="50"/>
    </row>
    <row r="41" spans="1:65" x14ac:dyDescent="0.25">
      <c r="A41" s="22">
        <v>32</v>
      </c>
      <c r="B41" s="26" t="s">
        <v>95</v>
      </c>
      <c r="C41" s="26" t="s">
        <v>96</v>
      </c>
      <c r="D41" s="36">
        <v>14093889.57</v>
      </c>
      <c r="E41" s="36">
        <v>251667.20000000001</v>
      </c>
      <c r="F41" s="36">
        <v>14345556.77</v>
      </c>
      <c r="G41" s="36">
        <v>93765943.120000005</v>
      </c>
      <c r="H41" s="37">
        <v>0.153</v>
      </c>
      <c r="I41" s="36">
        <v>8438934.8800000008</v>
      </c>
      <c r="J41" s="49"/>
      <c r="K41" s="50"/>
    </row>
    <row r="42" spans="1:65" x14ac:dyDescent="0.25">
      <c r="A42" s="22">
        <v>33</v>
      </c>
      <c r="B42" s="26" t="s">
        <v>105</v>
      </c>
      <c r="C42" s="26" t="s">
        <v>101</v>
      </c>
      <c r="D42" s="36">
        <v>9953335.8200000003</v>
      </c>
      <c r="E42" s="36">
        <v>-618146.07999999996</v>
      </c>
      <c r="F42" s="36">
        <v>9335189.7400000002</v>
      </c>
      <c r="G42" s="36">
        <v>88332520.799999997</v>
      </c>
      <c r="H42" s="37">
        <v>0.1057</v>
      </c>
      <c r="I42" s="36">
        <v>7949926.8700000001</v>
      </c>
      <c r="J42" s="49"/>
      <c r="K42" s="50"/>
    </row>
    <row r="43" spans="1:65" x14ac:dyDescent="0.25">
      <c r="A43" s="22">
        <v>34</v>
      </c>
      <c r="B43" s="26" t="s">
        <v>104</v>
      </c>
      <c r="C43" s="26" t="s">
        <v>102</v>
      </c>
      <c r="D43" s="36">
        <v>15113175.390000001</v>
      </c>
      <c r="E43" s="36">
        <v>593009.97</v>
      </c>
      <c r="F43" s="36">
        <v>15706185.359999999</v>
      </c>
      <c r="G43" s="36">
        <v>82809106.390000001</v>
      </c>
      <c r="H43" s="37">
        <v>0.18969999999999998</v>
      </c>
      <c r="I43" s="36">
        <v>7452819.5800000001</v>
      </c>
      <c r="J43" s="49"/>
      <c r="K43" s="50"/>
    </row>
    <row r="44" spans="1:65" x14ac:dyDescent="0.25">
      <c r="A44" s="22">
        <v>35</v>
      </c>
      <c r="B44" s="26" t="s">
        <v>87</v>
      </c>
      <c r="C44" s="26" t="s">
        <v>88</v>
      </c>
      <c r="D44" s="36">
        <v>16893508.969999999</v>
      </c>
      <c r="E44" s="36">
        <v>313465.21000000002</v>
      </c>
      <c r="F44" s="36">
        <v>17206974.18</v>
      </c>
      <c r="G44" s="36">
        <v>75795072.670000002</v>
      </c>
      <c r="H44" s="37">
        <v>0.22699999999999998</v>
      </c>
      <c r="I44" s="36">
        <v>6821556.54</v>
      </c>
      <c r="J44" s="49"/>
      <c r="K44" s="50"/>
    </row>
    <row r="45" spans="1:65" x14ac:dyDescent="0.25">
      <c r="A45" s="22">
        <v>36</v>
      </c>
      <c r="B45" s="26" t="s">
        <v>119</v>
      </c>
      <c r="C45" s="26" t="s">
        <v>117</v>
      </c>
      <c r="D45" s="36">
        <v>11833974.060000001</v>
      </c>
      <c r="E45" s="36">
        <v>2044263.1</v>
      </c>
      <c r="F45" s="36">
        <v>13878237.16</v>
      </c>
      <c r="G45" s="36">
        <v>77824662.959999993</v>
      </c>
      <c r="H45" s="37">
        <v>0.17829999999999999</v>
      </c>
      <c r="I45" s="36">
        <v>6225973.04</v>
      </c>
      <c r="J45" s="49"/>
      <c r="K45" s="50"/>
    </row>
    <row r="46" spans="1:65" x14ac:dyDescent="0.25">
      <c r="A46" s="22">
        <v>37</v>
      </c>
      <c r="B46" s="26" t="s">
        <v>118</v>
      </c>
      <c r="C46" s="26" t="s">
        <v>125</v>
      </c>
      <c r="D46" s="36">
        <v>10776997.869999999</v>
      </c>
      <c r="E46" s="36">
        <v>763681.34</v>
      </c>
      <c r="F46" s="36">
        <v>11540679.210000001</v>
      </c>
      <c r="G46" s="36">
        <v>76109220.75</v>
      </c>
      <c r="H46" s="37">
        <v>0.15160000000000001</v>
      </c>
      <c r="I46" s="36">
        <v>6088737.6600000001</v>
      </c>
      <c r="J46" s="49"/>
      <c r="K46" s="50"/>
    </row>
    <row r="47" spans="1:65" x14ac:dyDescent="0.25">
      <c r="A47" s="22">
        <v>38</v>
      </c>
      <c r="B47" s="26" t="s">
        <v>120</v>
      </c>
      <c r="C47" s="26" t="s">
        <v>115</v>
      </c>
      <c r="D47" s="36">
        <v>19166684.809999999</v>
      </c>
      <c r="E47" s="36">
        <v>308680.39</v>
      </c>
      <c r="F47" s="36">
        <v>19475365.199999999</v>
      </c>
      <c r="G47" s="36">
        <v>69515678.219999999</v>
      </c>
      <c r="H47" s="37">
        <v>0.2802</v>
      </c>
      <c r="I47" s="36">
        <v>5561254.2599999998</v>
      </c>
      <c r="J47" s="49"/>
      <c r="K47" s="50"/>
    </row>
    <row r="48" spans="1:65" s="10" customFormat="1" x14ac:dyDescent="0.25">
      <c r="A48" s="88" t="s">
        <v>42</v>
      </c>
      <c r="B48" s="89"/>
      <c r="C48" s="90"/>
      <c r="D48" s="43">
        <f>SUM(D10:D47)</f>
        <v>1879795218.3800001</v>
      </c>
      <c r="E48" s="43">
        <f t="shared" ref="E48:I48" si="0">SUM(E10:E47)</f>
        <v>140435478.99999994</v>
      </c>
      <c r="F48" s="43">
        <f t="shared" si="0"/>
        <v>2020230697.3799996</v>
      </c>
      <c r="G48" s="43">
        <f t="shared" si="0"/>
        <v>11188475772.369997</v>
      </c>
      <c r="H48" s="44" t="s">
        <v>76</v>
      </c>
      <c r="I48" s="43">
        <f t="shared" si="0"/>
        <v>1004728323.9</v>
      </c>
      <c r="J48" s="24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</row>
  </sheetData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BM48"/>
  <sheetViews>
    <sheetView showGridLines="0" zoomScale="70" zoomScaleNormal="70" workbookViewId="0">
      <selection activeCell="B8" sqref="B8:B9"/>
    </sheetView>
  </sheetViews>
  <sheetFormatPr baseColWidth="10" defaultColWidth="11.42578125" defaultRowHeight="15" x14ac:dyDescent="0.25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3" bestFit="1" customWidth="1"/>
    <col min="5" max="5" width="17.42578125" style="33" customWidth="1"/>
    <col min="6" max="7" width="18.5703125" style="33" bestFit="1" customWidth="1"/>
    <col min="8" max="8" width="13.7109375" style="18" customWidth="1"/>
    <col min="9" max="9" width="16.7109375" style="33" bestFit="1" customWidth="1"/>
    <col min="10" max="10" width="13.28515625" style="24" bestFit="1" customWidth="1"/>
    <col min="11" max="11" width="11.42578125" style="24"/>
    <col min="12" max="16384" width="11.42578125" style="9"/>
  </cols>
  <sheetData>
    <row r="1" spans="1:65" x14ac:dyDescent="0.25">
      <c r="C1" s="20" t="s">
        <v>6</v>
      </c>
    </row>
    <row r="3" spans="1:65" x14ac:dyDescent="0.25">
      <c r="D3" s="34"/>
      <c r="E3" s="35"/>
    </row>
    <row r="4" spans="1:65" x14ac:dyDescent="0.25">
      <c r="D4" s="35"/>
      <c r="E4" s="35"/>
    </row>
    <row r="5" spans="1:65" x14ac:dyDescent="0.25">
      <c r="A5" s="16" t="s">
        <v>1</v>
      </c>
      <c r="B5" s="16"/>
      <c r="C5" s="16"/>
    </row>
    <row r="6" spans="1:65" x14ac:dyDescent="0.25">
      <c r="A6" s="16" t="s">
        <v>121</v>
      </c>
      <c r="B6" s="16"/>
      <c r="C6" s="16"/>
    </row>
    <row r="7" spans="1:65" x14ac:dyDescent="0.25">
      <c r="A7" s="17" t="s">
        <v>7</v>
      </c>
      <c r="B7" s="17"/>
      <c r="C7" s="17"/>
    </row>
    <row r="8" spans="1:65" s="10" customFormat="1" x14ac:dyDescent="0.25">
      <c r="A8" s="84" t="s">
        <v>8</v>
      </c>
      <c r="B8" s="86" t="s">
        <v>9</v>
      </c>
      <c r="C8" s="86" t="s">
        <v>10</v>
      </c>
      <c r="D8" s="29" t="s">
        <v>11</v>
      </c>
      <c r="E8" s="29" t="s">
        <v>12</v>
      </c>
      <c r="F8" s="29" t="s">
        <v>13</v>
      </c>
      <c r="G8" s="29" t="s">
        <v>52</v>
      </c>
      <c r="H8" s="19" t="s">
        <v>53</v>
      </c>
      <c r="I8" s="29" t="s">
        <v>54</v>
      </c>
      <c r="J8" s="24"/>
      <c r="K8" s="24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85"/>
      <c r="B9" s="87"/>
      <c r="C9" s="87"/>
      <c r="D9" s="30" t="s">
        <v>14</v>
      </c>
      <c r="E9" s="30" t="s">
        <v>15</v>
      </c>
      <c r="F9" s="30" t="s">
        <v>44</v>
      </c>
      <c r="G9" s="30" t="s">
        <v>45</v>
      </c>
      <c r="H9" s="21" t="s">
        <v>43</v>
      </c>
      <c r="I9" s="30" t="s">
        <v>46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x14ac:dyDescent="0.25">
      <c r="A10" s="22">
        <v>1</v>
      </c>
      <c r="B10" s="26" t="s">
        <v>17</v>
      </c>
      <c r="C10" s="26" t="s">
        <v>56</v>
      </c>
      <c r="D10" s="36">
        <v>267260074.66</v>
      </c>
      <c r="E10" s="36">
        <v>1686479.26</v>
      </c>
      <c r="F10" s="36">
        <v>268946553.92000002</v>
      </c>
      <c r="G10" s="36">
        <v>1973244634.76</v>
      </c>
      <c r="H10" s="37">
        <v>0.1363</v>
      </c>
      <c r="I10" s="36">
        <v>177592017.13</v>
      </c>
      <c r="J10" s="49"/>
      <c r="K10" s="50"/>
    </row>
    <row r="11" spans="1:65" x14ac:dyDescent="0.25">
      <c r="A11" s="22">
        <v>2</v>
      </c>
      <c r="B11" s="26" t="s">
        <v>38</v>
      </c>
      <c r="C11" s="26" t="s">
        <v>73</v>
      </c>
      <c r="D11" s="36">
        <v>150804964.05000001</v>
      </c>
      <c r="E11" s="36">
        <v>1880677.75</v>
      </c>
      <c r="F11" s="36">
        <v>152685641.80000001</v>
      </c>
      <c r="G11" s="36">
        <v>1018976902.0700001</v>
      </c>
      <c r="H11" s="37">
        <v>0.14980000000000002</v>
      </c>
      <c r="I11" s="36">
        <v>91707921.189999998</v>
      </c>
      <c r="J11" s="49"/>
      <c r="K11" s="50"/>
    </row>
    <row r="12" spans="1:65" x14ac:dyDescent="0.25">
      <c r="A12" s="22">
        <v>3</v>
      </c>
      <c r="B12" s="26" t="s">
        <v>18</v>
      </c>
      <c r="C12" s="26" t="s">
        <v>57</v>
      </c>
      <c r="D12" s="36">
        <v>151892991.91</v>
      </c>
      <c r="E12" s="36">
        <v>24556949.329999998</v>
      </c>
      <c r="F12" s="36">
        <v>176449941.24000001</v>
      </c>
      <c r="G12" s="36">
        <v>869252228.73000002</v>
      </c>
      <c r="H12" s="37">
        <v>0.20300000000000001</v>
      </c>
      <c r="I12" s="36">
        <v>78232700.590000004</v>
      </c>
      <c r="J12" s="49"/>
      <c r="K12" s="50"/>
    </row>
    <row r="13" spans="1:65" x14ac:dyDescent="0.25">
      <c r="A13" s="22">
        <v>4</v>
      </c>
      <c r="B13" s="26" t="s">
        <v>29</v>
      </c>
      <c r="C13" s="26" t="s">
        <v>69</v>
      </c>
      <c r="D13" s="36">
        <v>83141896.950000003</v>
      </c>
      <c r="E13" s="36">
        <v>12747335.210000001</v>
      </c>
      <c r="F13" s="36">
        <v>95889232.159999996</v>
      </c>
      <c r="G13" s="36">
        <v>630571906.60000002</v>
      </c>
      <c r="H13" s="37">
        <v>0.15210000000000001</v>
      </c>
      <c r="I13" s="36">
        <v>56751471.590000004</v>
      </c>
      <c r="J13" s="49"/>
      <c r="K13" s="50"/>
    </row>
    <row r="14" spans="1:65" x14ac:dyDescent="0.25">
      <c r="A14" s="22">
        <v>5</v>
      </c>
      <c r="B14" s="26" t="s">
        <v>24</v>
      </c>
      <c r="C14" s="26" t="s">
        <v>59</v>
      </c>
      <c r="D14" s="36">
        <v>78370535.159999996</v>
      </c>
      <c r="E14" s="36">
        <v>5448272.0499999998</v>
      </c>
      <c r="F14" s="36">
        <v>83818807.209999993</v>
      </c>
      <c r="G14" s="36">
        <v>564183770.49000001</v>
      </c>
      <c r="H14" s="37">
        <v>0.14859999999999998</v>
      </c>
      <c r="I14" s="36">
        <v>50776539.340000004</v>
      </c>
      <c r="J14" s="49"/>
      <c r="K14" s="50"/>
    </row>
    <row r="15" spans="1:65" x14ac:dyDescent="0.25">
      <c r="A15" s="22">
        <v>6</v>
      </c>
      <c r="B15" s="26" t="s">
        <v>16</v>
      </c>
      <c r="C15" s="26" t="s">
        <v>58</v>
      </c>
      <c r="D15" s="36">
        <v>73097158.840000004</v>
      </c>
      <c r="E15" s="36">
        <v>3441050.24</v>
      </c>
      <c r="F15" s="36">
        <v>76538209.079999998</v>
      </c>
      <c r="G15" s="36">
        <v>487327322.48000002</v>
      </c>
      <c r="H15" s="37">
        <v>0.15710000000000002</v>
      </c>
      <c r="I15" s="36">
        <v>43859459.020000003</v>
      </c>
      <c r="J15" s="49"/>
      <c r="K15" s="50"/>
    </row>
    <row r="16" spans="1:65" x14ac:dyDescent="0.25">
      <c r="A16" s="22">
        <v>7</v>
      </c>
      <c r="B16" s="26" t="s">
        <v>25</v>
      </c>
      <c r="C16" s="26" t="s">
        <v>62</v>
      </c>
      <c r="D16" s="36">
        <v>67662554.379999995</v>
      </c>
      <c r="E16" s="36">
        <v>9323541.9000000004</v>
      </c>
      <c r="F16" s="36">
        <v>76986096.280000001</v>
      </c>
      <c r="G16" s="36">
        <v>403654225.94</v>
      </c>
      <c r="H16" s="37">
        <v>0.19070000000000001</v>
      </c>
      <c r="I16" s="36">
        <v>36328880.329999998</v>
      </c>
      <c r="J16" s="49"/>
      <c r="K16" s="50"/>
    </row>
    <row r="17" spans="1:11" x14ac:dyDescent="0.25">
      <c r="A17" s="39">
        <v>8</v>
      </c>
      <c r="B17" s="40" t="s">
        <v>22</v>
      </c>
      <c r="C17" s="40" t="s">
        <v>63</v>
      </c>
      <c r="D17" s="41">
        <v>79073072.709999993</v>
      </c>
      <c r="E17" s="41">
        <v>24352243.120000001</v>
      </c>
      <c r="F17" s="41">
        <v>103425315.83</v>
      </c>
      <c r="G17" s="41">
        <v>323740876.97000003</v>
      </c>
      <c r="H17" s="42">
        <v>0.31950000000000001</v>
      </c>
      <c r="I17" s="41">
        <v>29136678.93</v>
      </c>
      <c r="J17" s="49"/>
      <c r="K17" s="50"/>
    </row>
    <row r="18" spans="1:11" x14ac:dyDescent="0.25">
      <c r="A18" s="22">
        <v>9</v>
      </c>
      <c r="B18" s="26" t="s">
        <v>26</v>
      </c>
      <c r="C18" s="26" t="s">
        <v>79</v>
      </c>
      <c r="D18" s="36">
        <v>81753904.540000007</v>
      </c>
      <c r="E18" s="36">
        <v>4456689.08</v>
      </c>
      <c r="F18" s="36">
        <v>86210593.620000005</v>
      </c>
      <c r="G18" s="36">
        <v>316449681.67000002</v>
      </c>
      <c r="H18" s="37">
        <v>0.27239999999999998</v>
      </c>
      <c r="I18" s="36">
        <v>28480471.350000001</v>
      </c>
      <c r="J18" s="49"/>
      <c r="K18" s="50"/>
    </row>
    <row r="19" spans="1:11" x14ac:dyDescent="0.25">
      <c r="A19" s="22">
        <v>10</v>
      </c>
      <c r="B19" s="26" t="s">
        <v>23</v>
      </c>
      <c r="C19" s="26" t="s">
        <v>64</v>
      </c>
      <c r="D19" s="36">
        <v>43611351.539999999</v>
      </c>
      <c r="E19" s="36">
        <v>2706358.49</v>
      </c>
      <c r="F19" s="36">
        <v>46317710.030000001</v>
      </c>
      <c r="G19" s="36">
        <v>310562072.70999998</v>
      </c>
      <c r="H19" s="37">
        <v>0.14910000000000001</v>
      </c>
      <c r="I19" s="36">
        <v>27950586.539999999</v>
      </c>
      <c r="J19" s="49"/>
      <c r="K19" s="50"/>
    </row>
    <row r="20" spans="1:11" x14ac:dyDescent="0.25">
      <c r="A20" s="39">
        <v>11</v>
      </c>
      <c r="B20" s="40" t="s">
        <v>19</v>
      </c>
      <c r="C20" s="40" t="s">
        <v>61</v>
      </c>
      <c r="D20" s="41">
        <v>64489689.770000003</v>
      </c>
      <c r="E20" s="41">
        <v>3104628.47</v>
      </c>
      <c r="F20" s="41">
        <v>67594318.239999995</v>
      </c>
      <c r="G20" s="41">
        <v>298385367.00999999</v>
      </c>
      <c r="H20" s="42">
        <v>0.22649999999999998</v>
      </c>
      <c r="I20" s="41">
        <v>26854683.030000001</v>
      </c>
      <c r="J20" s="49"/>
      <c r="K20" s="50"/>
    </row>
    <row r="21" spans="1:11" x14ac:dyDescent="0.25">
      <c r="A21" s="39">
        <v>12</v>
      </c>
      <c r="B21" s="40" t="s">
        <v>20</v>
      </c>
      <c r="C21" s="40" t="s">
        <v>65</v>
      </c>
      <c r="D21" s="41">
        <v>55762437</v>
      </c>
      <c r="E21" s="41">
        <v>5165194.12</v>
      </c>
      <c r="F21" s="41">
        <v>60927631.119999997</v>
      </c>
      <c r="G21" s="41">
        <v>285587828.00999999</v>
      </c>
      <c r="H21" s="42">
        <v>0.21329999999999999</v>
      </c>
      <c r="I21" s="41">
        <v>25702904.52</v>
      </c>
      <c r="J21" s="49"/>
      <c r="K21" s="50"/>
    </row>
    <row r="22" spans="1:11" x14ac:dyDescent="0.25">
      <c r="A22" s="39">
        <v>13</v>
      </c>
      <c r="B22" s="40" t="s">
        <v>28</v>
      </c>
      <c r="C22" s="40" t="s">
        <v>77</v>
      </c>
      <c r="D22" s="41">
        <v>51234554.789999999</v>
      </c>
      <c r="E22" s="41">
        <v>3263663.63</v>
      </c>
      <c r="F22" s="41">
        <v>54498218.420000002</v>
      </c>
      <c r="G22" s="41">
        <v>262843286.72</v>
      </c>
      <c r="H22" s="42">
        <v>0.20730000000000001</v>
      </c>
      <c r="I22" s="41">
        <v>23655895.800000001</v>
      </c>
      <c r="J22" s="49"/>
      <c r="K22" s="50"/>
    </row>
    <row r="23" spans="1:11" x14ac:dyDescent="0.25">
      <c r="A23" s="39">
        <v>14</v>
      </c>
      <c r="B23" s="40" t="s">
        <v>21</v>
      </c>
      <c r="C23" s="40" t="s">
        <v>60</v>
      </c>
      <c r="D23" s="41">
        <v>59288019.229999997</v>
      </c>
      <c r="E23" s="41">
        <v>6228639.3499999996</v>
      </c>
      <c r="F23" s="41">
        <v>65516658.579999998</v>
      </c>
      <c r="G23" s="41">
        <v>254913231.88999999</v>
      </c>
      <c r="H23" s="42">
        <v>0.25700000000000001</v>
      </c>
      <c r="I23" s="41">
        <v>22942190.870000001</v>
      </c>
      <c r="J23" s="49"/>
      <c r="K23" s="50"/>
    </row>
    <row r="24" spans="1:11" x14ac:dyDescent="0.25">
      <c r="A24" s="39">
        <v>15</v>
      </c>
      <c r="B24" s="40" t="s">
        <v>81</v>
      </c>
      <c r="C24" s="40" t="s">
        <v>82</v>
      </c>
      <c r="D24" s="41">
        <v>29160302.829999998</v>
      </c>
      <c r="E24" s="41">
        <v>1730864.05</v>
      </c>
      <c r="F24" s="41">
        <v>30891166.879999999</v>
      </c>
      <c r="G24" s="41">
        <v>227917055.53999999</v>
      </c>
      <c r="H24" s="42">
        <v>0.13550000000000001</v>
      </c>
      <c r="I24" s="41">
        <v>20512535</v>
      </c>
      <c r="J24" s="49"/>
      <c r="K24" s="50"/>
    </row>
    <row r="25" spans="1:11" x14ac:dyDescent="0.25">
      <c r="A25" s="39">
        <v>16</v>
      </c>
      <c r="B25" s="40" t="s">
        <v>37</v>
      </c>
      <c r="C25" s="40" t="s">
        <v>74</v>
      </c>
      <c r="D25" s="41">
        <v>38653067.259999998</v>
      </c>
      <c r="E25" s="41">
        <v>3034413.81</v>
      </c>
      <c r="F25" s="41">
        <v>41687481.07</v>
      </c>
      <c r="G25" s="41">
        <v>227075939.06</v>
      </c>
      <c r="H25" s="42">
        <v>0.18359999999999999</v>
      </c>
      <c r="I25" s="41">
        <v>20436834.52</v>
      </c>
      <c r="J25" s="49"/>
      <c r="K25" s="50"/>
    </row>
    <row r="26" spans="1:11" x14ac:dyDescent="0.25">
      <c r="A26" s="39">
        <v>17</v>
      </c>
      <c r="B26" s="40" t="s">
        <v>31</v>
      </c>
      <c r="C26" s="40" t="s">
        <v>78</v>
      </c>
      <c r="D26" s="41">
        <v>29628940</v>
      </c>
      <c r="E26" s="41">
        <v>3531743.83</v>
      </c>
      <c r="F26" s="41">
        <v>33160683.829999998</v>
      </c>
      <c r="G26" s="41">
        <v>226539826.66</v>
      </c>
      <c r="H26" s="42">
        <v>0.1464</v>
      </c>
      <c r="I26" s="41">
        <v>20388584.399999999</v>
      </c>
      <c r="J26" s="49"/>
      <c r="K26" s="50"/>
    </row>
    <row r="27" spans="1:11" x14ac:dyDescent="0.25">
      <c r="A27" s="39">
        <v>18</v>
      </c>
      <c r="B27" s="40" t="s">
        <v>33</v>
      </c>
      <c r="C27" s="40" t="s">
        <v>68</v>
      </c>
      <c r="D27" s="41">
        <v>37370901.240000002</v>
      </c>
      <c r="E27" s="41">
        <v>629337.52</v>
      </c>
      <c r="F27" s="41">
        <v>38000238.759999998</v>
      </c>
      <c r="G27" s="41">
        <v>209811428.28999999</v>
      </c>
      <c r="H27" s="42">
        <v>0.18109999999999998</v>
      </c>
      <c r="I27" s="41">
        <v>18883028.550000001</v>
      </c>
      <c r="J27" s="49"/>
      <c r="K27" s="50"/>
    </row>
    <row r="28" spans="1:11" x14ac:dyDescent="0.25">
      <c r="A28" s="39">
        <v>19</v>
      </c>
      <c r="B28" s="40" t="s">
        <v>34</v>
      </c>
      <c r="C28" s="40" t="s">
        <v>67</v>
      </c>
      <c r="D28" s="41">
        <v>39308843.43</v>
      </c>
      <c r="E28" s="41">
        <v>1510900.82</v>
      </c>
      <c r="F28" s="41">
        <v>40819744.25</v>
      </c>
      <c r="G28" s="41">
        <v>207013137.02000001</v>
      </c>
      <c r="H28" s="42">
        <v>0.19719999999999999</v>
      </c>
      <c r="I28" s="41">
        <v>18631182.329999998</v>
      </c>
      <c r="J28" s="49"/>
      <c r="K28" s="50"/>
    </row>
    <row r="29" spans="1:11" x14ac:dyDescent="0.25">
      <c r="A29" s="39">
        <v>20</v>
      </c>
      <c r="B29" s="40" t="s">
        <v>83</v>
      </c>
      <c r="C29" s="40" t="s">
        <v>84</v>
      </c>
      <c r="D29" s="41">
        <v>27248373.98</v>
      </c>
      <c r="E29" s="41">
        <v>1462757.55</v>
      </c>
      <c r="F29" s="41">
        <v>28711131.530000001</v>
      </c>
      <c r="G29" s="41">
        <v>198763573.84</v>
      </c>
      <c r="H29" s="42">
        <v>0.1444</v>
      </c>
      <c r="I29" s="41">
        <v>17888721.649999999</v>
      </c>
      <c r="J29" s="49"/>
      <c r="K29" s="50"/>
    </row>
    <row r="30" spans="1:11" x14ac:dyDescent="0.25">
      <c r="A30" s="39">
        <v>21</v>
      </c>
      <c r="B30" s="40" t="s">
        <v>55</v>
      </c>
      <c r="C30" s="40" t="s">
        <v>80</v>
      </c>
      <c r="D30" s="41">
        <v>36055693.329999998</v>
      </c>
      <c r="E30" s="41">
        <v>414676.86</v>
      </c>
      <c r="F30" s="41">
        <v>36470370.189999998</v>
      </c>
      <c r="G30" s="41">
        <v>160702871.40000001</v>
      </c>
      <c r="H30" s="42">
        <v>0.22690000000000002</v>
      </c>
      <c r="I30" s="41">
        <v>14463258.43</v>
      </c>
      <c r="J30" s="49"/>
      <c r="K30" s="50"/>
    </row>
    <row r="31" spans="1:11" x14ac:dyDescent="0.25">
      <c r="A31" s="22">
        <v>22</v>
      </c>
      <c r="B31" s="26" t="s">
        <v>85</v>
      </c>
      <c r="C31" s="26" t="s">
        <v>86</v>
      </c>
      <c r="D31" s="36">
        <v>23460622.210000001</v>
      </c>
      <c r="E31" s="36">
        <v>3058628.85</v>
      </c>
      <c r="F31" s="36">
        <v>26519251.059999999</v>
      </c>
      <c r="G31" s="36">
        <v>154679617.09999999</v>
      </c>
      <c r="H31" s="37">
        <v>0.1714</v>
      </c>
      <c r="I31" s="36">
        <v>13921165.539999999</v>
      </c>
      <c r="J31" s="49"/>
      <c r="K31" s="50"/>
    </row>
    <row r="32" spans="1:11" x14ac:dyDescent="0.25">
      <c r="A32" s="22">
        <v>23</v>
      </c>
      <c r="B32" s="26" t="s">
        <v>39</v>
      </c>
      <c r="C32" s="26" t="s">
        <v>72</v>
      </c>
      <c r="D32" s="36">
        <v>45754614.609999999</v>
      </c>
      <c r="E32" s="36">
        <v>1007473.81</v>
      </c>
      <c r="F32" s="36">
        <v>46762088.420000002</v>
      </c>
      <c r="G32" s="36">
        <v>151210474.53</v>
      </c>
      <c r="H32" s="37">
        <v>0.30930000000000002</v>
      </c>
      <c r="I32" s="36">
        <v>13608942.710000001</v>
      </c>
      <c r="J32" s="49"/>
      <c r="K32" s="50"/>
    </row>
    <row r="33" spans="1:65" x14ac:dyDescent="0.25">
      <c r="A33" s="22">
        <v>24</v>
      </c>
      <c r="B33" s="26" t="s">
        <v>27</v>
      </c>
      <c r="C33" s="26" t="s">
        <v>70</v>
      </c>
      <c r="D33" s="36">
        <v>18722910.690000001</v>
      </c>
      <c r="E33" s="36">
        <v>568047.69999999995</v>
      </c>
      <c r="F33" s="36">
        <v>19290958.390000001</v>
      </c>
      <c r="G33" s="36">
        <v>151022724.84999999</v>
      </c>
      <c r="H33" s="37">
        <v>0.12770000000000001</v>
      </c>
      <c r="I33" s="36">
        <v>13592045.24</v>
      </c>
      <c r="J33" s="49"/>
      <c r="K33" s="50"/>
    </row>
    <row r="34" spans="1:65" x14ac:dyDescent="0.25">
      <c r="A34" s="22">
        <v>25</v>
      </c>
      <c r="B34" s="26" t="s">
        <v>32</v>
      </c>
      <c r="C34" s="26" t="s">
        <v>66</v>
      </c>
      <c r="D34" s="36">
        <v>39861542.689999998</v>
      </c>
      <c r="E34" s="36">
        <v>1433120.64</v>
      </c>
      <c r="F34" s="36">
        <v>41294663.329999998</v>
      </c>
      <c r="G34" s="36">
        <v>145989233.28</v>
      </c>
      <c r="H34" s="37">
        <v>0.28289999999999998</v>
      </c>
      <c r="I34" s="36">
        <v>13139031</v>
      </c>
      <c r="J34" s="49"/>
      <c r="K34" s="50"/>
    </row>
    <row r="35" spans="1:65" x14ac:dyDescent="0.25">
      <c r="A35" s="22">
        <v>26</v>
      </c>
      <c r="B35" s="26" t="s">
        <v>35</v>
      </c>
      <c r="C35" s="26" t="s">
        <v>36</v>
      </c>
      <c r="D35" s="36">
        <v>28783941.350000001</v>
      </c>
      <c r="E35" s="36">
        <v>5170645.01</v>
      </c>
      <c r="F35" s="36">
        <v>33954586.359999999</v>
      </c>
      <c r="G35" s="36">
        <v>142865018.03999999</v>
      </c>
      <c r="H35" s="37">
        <v>0.23769999999999999</v>
      </c>
      <c r="I35" s="36">
        <v>12857851.619999999</v>
      </c>
      <c r="J35" s="49"/>
      <c r="K35" s="50"/>
    </row>
    <row r="36" spans="1:65" x14ac:dyDescent="0.25">
      <c r="A36" s="22">
        <v>27</v>
      </c>
      <c r="B36" s="26" t="s">
        <v>40</v>
      </c>
      <c r="C36" s="26" t="s">
        <v>41</v>
      </c>
      <c r="D36" s="36">
        <v>18880806.16</v>
      </c>
      <c r="E36" s="36">
        <v>974169</v>
      </c>
      <c r="F36" s="36">
        <v>19854975.16</v>
      </c>
      <c r="G36" s="36">
        <v>141076477.81</v>
      </c>
      <c r="H36" s="37">
        <v>0.14069999999999999</v>
      </c>
      <c r="I36" s="36">
        <v>12696883</v>
      </c>
      <c r="J36" s="49"/>
      <c r="K36" s="50"/>
    </row>
    <row r="37" spans="1:65" x14ac:dyDescent="0.25">
      <c r="A37" s="22">
        <v>28</v>
      </c>
      <c r="B37" s="26" t="s">
        <v>30</v>
      </c>
      <c r="C37" s="26" t="s">
        <v>71</v>
      </c>
      <c r="D37" s="36">
        <v>28331165.84</v>
      </c>
      <c r="E37" s="36">
        <v>681003.19</v>
      </c>
      <c r="F37" s="36">
        <v>29012169.030000001</v>
      </c>
      <c r="G37" s="36">
        <v>132431563.86</v>
      </c>
      <c r="H37" s="37">
        <v>0.21909999999999999</v>
      </c>
      <c r="I37" s="36">
        <v>11918840.75</v>
      </c>
      <c r="J37" s="49"/>
      <c r="K37" s="50"/>
    </row>
    <row r="38" spans="1:65" x14ac:dyDescent="0.25">
      <c r="A38" s="22">
        <v>29</v>
      </c>
      <c r="B38" s="26" t="s">
        <v>93</v>
      </c>
      <c r="C38" s="26" t="s">
        <v>94</v>
      </c>
      <c r="D38" s="36">
        <v>17352667.920000002</v>
      </c>
      <c r="E38" s="36">
        <v>2039173.69</v>
      </c>
      <c r="F38" s="36">
        <v>19391841.609999999</v>
      </c>
      <c r="G38" s="36">
        <v>130598611.02</v>
      </c>
      <c r="H38" s="37">
        <v>0.14849999999999999</v>
      </c>
      <c r="I38" s="36">
        <v>11753874.99</v>
      </c>
      <c r="J38" s="49"/>
      <c r="K38" s="50"/>
    </row>
    <row r="39" spans="1:65" x14ac:dyDescent="0.25">
      <c r="A39" s="22">
        <v>30</v>
      </c>
      <c r="B39" s="26" t="s">
        <v>91</v>
      </c>
      <c r="C39" s="26" t="s">
        <v>92</v>
      </c>
      <c r="D39" s="36">
        <v>24502477.600000001</v>
      </c>
      <c r="E39" s="36">
        <v>2838499.08</v>
      </c>
      <c r="F39" s="36">
        <v>27340976.68</v>
      </c>
      <c r="G39" s="36">
        <v>129572448.92</v>
      </c>
      <c r="H39" s="37">
        <v>0.21100000000000002</v>
      </c>
      <c r="I39" s="36">
        <v>11661520.4</v>
      </c>
      <c r="J39" s="49"/>
      <c r="K39" s="50"/>
    </row>
    <row r="40" spans="1:65" x14ac:dyDescent="0.25">
      <c r="A40" s="22">
        <v>31</v>
      </c>
      <c r="B40" s="26" t="s">
        <v>103</v>
      </c>
      <c r="C40" s="26" t="s">
        <v>100</v>
      </c>
      <c r="D40" s="36">
        <v>11414013.76</v>
      </c>
      <c r="E40" s="36">
        <v>-35746.33</v>
      </c>
      <c r="F40" s="36">
        <v>11378267.43</v>
      </c>
      <c r="G40" s="36">
        <v>125520209.91</v>
      </c>
      <c r="H40" s="37">
        <v>9.06E-2</v>
      </c>
      <c r="I40" s="36">
        <v>11296818.890000001</v>
      </c>
      <c r="J40" s="49"/>
      <c r="K40" s="50"/>
    </row>
    <row r="41" spans="1:65" x14ac:dyDescent="0.25">
      <c r="A41" s="22">
        <v>32</v>
      </c>
      <c r="B41" s="26" t="s">
        <v>95</v>
      </c>
      <c r="C41" s="26" t="s">
        <v>96</v>
      </c>
      <c r="D41" s="36">
        <v>14388504.449999999</v>
      </c>
      <c r="E41" s="36">
        <v>251667.20000000001</v>
      </c>
      <c r="F41" s="36">
        <v>14640171.65</v>
      </c>
      <c r="G41" s="36">
        <v>95682499.340000004</v>
      </c>
      <c r="H41" s="37">
        <v>0.153</v>
      </c>
      <c r="I41" s="36">
        <v>8611424.9399999995</v>
      </c>
      <c r="J41" s="49"/>
      <c r="K41" s="50"/>
    </row>
    <row r="42" spans="1:65" x14ac:dyDescent="0.25">
      <c r="A42" s="22">
        <v>33</v>
      </c>
      <c r="B42" s="26" t="s">
        <v>105</v>
      </c>
      <c r="C42" s="26" t="s">
        <v>101</v>
      </c>
      <c r="D42" s="36">
        <v>10102056.23</v>
      </c>
      <c r="E42" s="36">
        <v>-926481.53</v>
      </c>
      <c r="F42" s="36">
        <v>9175574.6999999993</v>
      </c>
      <c r="G42" s="36">
        <v>90131833.650000006</v>
      </c>
      <c r="H42" s="37">
        <v>0.1018</v>
      </c>
      <c r="I42" s="36">
        <v>8111865.0300000003</v>
      </c>
      <c r="J42" s="49"/>
      <c r="K42" s="50"/>
    </row>
    <row r="43" spans="1:65" x14ac:dyDescent="0.25">
      <c r="A43" s="22">
        <v>34</v>
      </c>
      <c r="B43" s="26" t="s">
        <v>104</v>
      </c>
      <c r="C43" s="26" t="s">
        <v>102</v>
      </c>
      <c r="D43" s="36">
        <v>15244533.529999999</v>
      </c>
      <c r="E43" s="36">
        <v>593009.97</v>
      </c>
      <c r="F43" s="36">
        <v>15837543.5</v>
      </c>
      <c r="G43" s="36">
        <v>83810512.010000005</v>
      </c>
      <c r="H43" s="37">
        <v>0.18899999999999997</v>
      </c>
      <c r="I43" s="36">
        <v>7542946.0800000001</v>
      </c>
      <c r="J43" s="49"/>
      <c r="K43" s="50"/>
    </row>
    <row r="44" spans="1:65" x14ac:dyDescent="0.25">
      <c r="A44" s="22">
        <v>35</v>
      </c>
      <c r="B44" s="26" t="s">
        <v>87</v>
      </c>
      <c r="C44" s="26" t="s">
        <v>88</v>
      </c>
      <c r="D44" s="36">
        <v>16958823.370000001</v>
      </c>
      <c r="E44" s="36">
        <v>318598.84000000003</v>
      </c>
      <c r="F44" s="36">
        <v>17277422.210000001</v>
      </c>
      <c r="G44" s="36">
        <v>76940877.450000003</v>
      </c>
      <c r="H44" s="37">
        <v>0.22460000000000002</v>
      </c>
      <c r="I44" s="36">
        <v>6924678.9699999997</v>
      </c>
      <c r="J44" s="49"/>
      <c r="K44" s="50"/>
    </row>
    <row r="45" spans="1:65" x14ac:dyDescent="0.25">
      <c r="A45" s="22">
        <v>36</v>
      </c>
      <c r="B45" s="26" t="s">
        <v>119</v>
      </c>
      <c r="C45" s="26" t="s">
        <v>117</v>
      </c>
      <c r="D45" s="36">
        <v>12101487.1</v>
      </c>
      <c r="E45" s="36">
        <v>2087081.14</v>
      </c>
      <c r="F45" s="36">
        <v>14188568.24</v>
      </c>
      <c r="G45" s="36">
        <v>79831946.890000001</v>
      </c>
      <c r="H45" s="37">
        <v>0.1777</v>
      </c>
      <c r="I45" s="36">
        <v>6386555.75</v>
      </c>
      <c r="J45" s="49"/>
      <c r="K45" s="50"/>
    </row>
    <row r="46" spans="1:65" x14ac:dyDescent="0.25">
      <c r="A46" s="22">
        <v>37</v>
      </c>
      <c r="B46" s="26" t="s">
        <v>118</v>
      </c>
      <c r="C46" s="26" t="s">
        <v>125</v>
      </c>
      <c r="D46" s="36">
        <v>10860594.26</v>
      </c>
      <c r="E46" s="36">
        <v>735138.06</v>
      </c>
      <c r="F46" s="36">
        <v>11595732.32</v>
      </c>
      <c r="G46" s="36">
        <v>76510004.629999995</v>
      </c>
      <c r="H46" s="37">
        <v>0.15160000000000001</v>
      </c>
      <c r="I46" s="36">
        <v>6120800.3700000001</v>
      </c>
      <c r="J46" s="49"/>
      <c r="K46" s="50"/>
    </row>
    <row r="47" spans="1:65" x14ac:dyDescent="0.25">
      <c r="A47" s="22">
        <v>38</v>
      </c>
      <c r="B47" s="26" t="s">
        <v>120</v>
      </c>
      <c r="C47" s="26" t="s">
        <v>115</v>
      </c>
      <c r="D47" s="36">
        <v>19307301.920000002</v>
      </c>
      <c r="E47" s="36">
        <v>308680.39</v>
      </c>
      <c r="F47" s="36">
        <v>19615982.309999999</v>
      </c>
      <c r="G47" s="36">
        <v>70552743.409999996</v>
      </c>
      <c r="H47" s="37">
        <v>0.27800000000000002</v>
      </c>
      <c r="I47" s="36">
        <v>5644219.4699999997</v>
      </c>
      <c r="J47" s="49"/>
      <c r="K47" s="50"/>
    </row>
    <row r="48" spans="1:65" s="10" customFormat="1" x14ac:dyDescent="0.25">
      <c r="A48" s="88" t="s">
        <v>42</v>
      </c>
      <c r="B48" s="89"/>
      <c r="C48" s="90"/>
      <c r="D48" s="43">
        <f>SUM(D10:D47)</f>
        <v>1900897391.2899997</v>
      </c>
      <c r="E48" s="43">
        <f t="shared" ref="E48:I48" si="0">SUM(E10:E47)</f>
        <v>141779125.14999995</v>
      </c>
      <c r="F48" s="43">
        <f t="shared" si="0"/>
        <v>2042676516.4400001</v>
      </c>
      <c r="G48" s="43">
        <f t="shared" si="0"/>
        <v>11435943964.560005</v>
      </c>
      <c r="H48" s="44" t="s">
        <v>76</v>
      </c>
      <c r="I48" s="43">
        <f t="shared" si="0"/>
        <v>1026966009.8599999</v>
      </c>
      <c r="J48" s="24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</row>
  </sheetData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NOTA MEDOLÓGICA </vt:lpstr>
      <vt:lpstr>ENE_2021</vt:lpstr>
      <vt:lpstr>FEB_2021</vt:lpstr>
      <vt:lpstr>MAR_2021</vt:lpstr>
      <vt:lpstr>ABR_2021</vt:lpstr>
      <vt:lpstr>MAY_2021</vt:lpstr>
      <vt:lpstr>JUN_2021</vt:lpstr>
      <vt:lpstr>JUL_2021</vt:lpstr>
      <vt:lpstr>AGO_2021</vt:lpstr>
      <vt:lpstr>SEP_2021</vt:lpstr>
      <vt:lpstr>OCT_2021</vt:lpstr>
      <vt:lpstr>NOV_2021</vt:lpstr>
      <vt:lpstr>DIC_2021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Moreno Bethsabé</cp:lastModifiedBy>
  <dcterms:created xsi:type="dcterms:W3CDTF">2016-02-19T19:34:05Z</dcterms:created>
  <dcterms:modified xsi:type="dcterms:W3CDTF">2022-01-20T19:03:02Z</dcterms:modified>
</cp:coreProperties>
</file>