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flores\Desktop\Boletin de Patrimonio Tecnico Corregido\"/>
    </mc:Choice>
  </mc:AlternateContent>
  <bookViews>
    <workbookView xWindow="0" yWindow="0" windowWidth="19200" windowHeight="7310" tabRatio="886" firstSheet="2" activeTab="13"/>
  </bookViews>
  <sheets>
    <sheet name="ÍNDICE" sheetId="1" r:id="rId1"/>
    <sheet name="NOTA MEDOLÓGICA " sheetId="3" r:id="rId2"/>
    <sheet name="ENE_2018" sheetId="22" r:id="rId3"/>
    <sheet name="FEB_2018" sheetId="24" r:id="rId4"/>
    <sheet name="MAR_2018" sheetId="25" r:id="rId5"/>
    <sheet name="ABR_2018" sheetId="26" r:id="rId6"/>
    <sheet name="MAY_2018" sheetId="28" r:id="rId7"/>
    <sheet name="JUN_2018" sheetId="30" r:id="rId8"/>
    <sheet name="JUL_2018" sheetId="31" r:id="rId9"/>
    <sheet name="AGO_2018" sheetId="32" r:id="rId10"/>
    <sheet name="SEP_2018" sheetId="33" r:id="rId11"/>
    <sheet name="OCT_2018" sheetId="34" r:id="rId12"/>
    <sheet name="NOV_2018" sheetId="35" r:id="rId13"/>
    <sheet name="DIC_2018" sheetId="36" r:id="rId14"/>
  </sheets>
  <externalReferences>
    <externalReference r:id="rId15"/>
  </externalReferences>
  <definedNames>
    <definedName name="_30_nov_14" localSheetId="5">[1]ÍNDICE!#REF!</definedName>
    <definedName name="_30_nov_14" localSheetId="9">[1]ÍNDICE!#REF!</definedName>
    <definedName name="_30_nov_14" localSheetId="13">[1]ÍNDICE!#REF!</definedName>
    <definedName name="_30_nov_14" localSheetId="2">[1]ÍNDICE!#REF!</definedName>
    <definedName name="_30_nov_14" localSheetId="3">[1]ÍNDICE!#REF!</definedName>
    <definedName name="_30_nov_14" localSheetId="8">[1]ÍNDICE!#REF!</definedName>
    <definedName name="_30_nov_14" localSheetId="7">[1]ÍNDICE!#REF!</definedName>
    <definedName name="_30_nov_14" localSheetId="4">[1]ÍNDICE!#REF!</definedName>
    <definedName name="_30_nov_14" localSheetId="6">[1]ÍNDICE!#REF!</definedName>
    <definedName name="_30_nov_14" localSheetId="1">[1]ÍNDICE!#REF!</definedName>
    <definedName name="_30_nov_14" localSheetId="12">[1]ÍNDICE!#REF!</definedName>
    <definedName name="_30_nov_14" localSheetId="11">[1]ÍNDICE!#REF!</definedName>
    <definedName name="_30_nov_14" localSheetId="10">[1]ÍNDICE!#REF!</definedName>
    <definedName name="_30_nov_14">[1]ÍNDICE!#REF!</definedName>
    <definedName name="_xlnm._FilterDatabase" localSheetId="5" hidden="1">ABR_2018!$A$9:$BM$9</definedName>
    <definedName name="_xlnm._FilterDatabase" localSheetId="9" hidden="1">AGO_2018!#REF!</definedName>
    <definedName name="_xlnm._FilterDatabase" localSheetId="13" hidden="1">DIC_2018!#REF!</definedName>
    <definedName name="_xlnm._FilterDatabase" localSheetId="2" hidden="1">ENE_2018!$A$9:$BM$9</definedName>
    <definedName name="_xlnm._FilterDatabase" localSheetId="3" hidden="1">FEB_2018!$A$9:$BM$9</definedName>
    <definedName name="_xlnm._FilterDatabase" localSheetId="8" hidden="1">JUL_2018!#REF!</definedName>
    <definedName name="_xlnm._FilterDatabase" localSheetId="7" hidden="1">JUN_2018!#REF!</definedName>
    <definedName name="_xlnm._FilterDatabase" localSheetId="4" hidden="1">MAR_2018!$A$9:$BM$9</definedName>
    <definedName name="_xlnm._FilterDatabase" localSheetId="6" hidden="1">MAY_2018!#REF!</definedName>
    <definedName name="_xlnm._FilterDatabase" localSheetId="12" hidden="1">NOV_2018!#REF!</definedName>
    <definedName name="_xlnm._FilterDatabase" localSheetId="11" hidden="1">OCT_2018!#REF!</definedName>
    <definedName name="_xlnm._FilterDatabase" localSheetId="10" hidden="1">SEP_2018!#REF!</definedName>
    <definedName name="DIC_2018">[1]ÍNDICE!#REF!</definedName>
    <definedName name="jul" localSheetId="9">[1]ÍNDICE!#REF!</definedName>
    <definedName name="jul" localSheetId="13">[1]ÍNDICE!#REF!</definedName>
    <definedName name="jul" localSheetId="12">[1]ÍNDICE!#REF!</definedName>
    <definedName name="jul" localSheetId="11">[1]ÍNDICE!#REF!</definedName>
    <definedName name="jul" localSheetId="10">[1]ÍNDICE!#REF!</definedName>
    <definedName name="jul">[1]ÍNDICE!#REF!</definedName>
    <definedName name="jun" localSheetId="9">[1]ÍNDICE!#REF!</definedName>
    <definedName name="jun" localSheetId="13">[1]ÍNDICE!#REF!</definedName>
    <definedName name="jun" localSheetId="8">[1]ÍNDICE!#REF!</definedName>
    <definedName name="jun" localSheetId="7">[1]ÍNDICE!#REF!</definedName>
    <definedName name="jun" localSheetId="12">[1]ÍNDICE!#REF!</definedName>
    <definedName name="jun" localSheetId="11">[1]ÍNDICE!#REF!</definedName>
    <definedName name="jun" localSheetId="10">[1]ÍNDICE!#REF!</definedName>
    <definedName name="jun">[1]ÍNDICE!#REF!</definedName>
    <definedName name="NOV" localSheetId="13">[1]ÍNDICE!#REF!</definedName>
    <definedName name="NOV">[1]ÍNDICE!#REF!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36" l="1"/>
  <c r="G41" i="36"/>
  <c r="F41" i="36"/>
  <c r="E41" i="36"/>
  <c r="D41" i="36"/>
  <c r="I41" i="35" l="1"/>
  <c r="G41" i="35"/>
  <c r="F41" i="35"/>
  <c r="E41" i="35"/>
  <c r="D41" i="35"/>
  <c r="I41" i="34" l="1"/>
  <c r="G41" i="34"/>
  <c r="F41" i="34"/>
  <c r="E41" i="34"/>
  <c r="D41" i="34"/>
  <c r="I41" i="33" l="1"/>
  <c r="G41" i="33"/>
  <c r="F41" i="33"/>
  <c r="E41" i="33"/>
  <c r="D41" i="33"/>
  <c r="I41" i="32" l="1"/>
  <c r="G41" i="32"/>
  <c r="F41" i="32"/>
  <c r="E41" i="32"/>
  <c r="D41" i="32"/>
  <c r="I41" i="31" l="1"/>
  <c r="G41" i="31"/>
  <c r="F41" i="31"/>
  <c r="E41" i="31"/>
  <c r="D41" i="31"/>
  <c r="I41" i="30" l="1"/>
  <c r="G41" i="30"/>
  <c r="F41" i="30"/>
  <c r="E41" i="30"/>
  <c r="D41" i="30"/>
  <c r="I41" i="28" l="1"/>
  <c r="G41" i="28"/>
  <c r="F41" i="28"/>
  <c r="E41" i="28"/>
  <c r="D41" i="28"/>
  <c r="I41" i="26"/>
  <c r="G41" i="26"/>
  <c r="F41" i="26"/>
  <c r="E41" i="26"/>
  <c r="D41" i="26"/>
  <c r="I41" i="25" l="1"/>
  <c r="G41" i="25"/>
  <c r="F41" i="25"/>
  <c r="E41" i="25"/>
  <c r="D41" i="25"/>
  <c r="I41" i="24" l="1"/>
  <c r="G41" i="24"/>
  <c r="F41" i="24"/>
  <c r="E41" i="24"/>
  <c r="D41" i="24"/>
  <c r="D41" i="22"/>
  <c r="I41" i="22" l="1"/>
  <c r="G41" i="22"/>
  <c r="F41" i="22"/>
  <c r="E41" i="22"/>
</calcChain>
</file>

<file path=xl/sharedStrings.xml><?xml version="1.0" encoding="utf-8"?>
<sst xmlns="http://schemas.openxmlformats.org/spreadsheetml/2006/main" count="1044" uniqueCount="117">
  <si>
    <t>SISTEMA FINANCIERO POPULAR Y SOLIDARIO</t>
  </si>
  <si>
    <t>PATRIMONIO TÉCNICO Y LOS ACTIVOS Y CONTINGENTES PONDERADOS POR RIESGO</t>
  </si>
  <si>
    <t>COOPERATIVAS DE AHORRO Y CRÉDITO SEGMENTO 1</t>
  </si>
  <si>
    <t>ÍNDICE</t>
  </si>
  <si>
    <t xml:space="preserve">PRESENTACIÓN </t>
  </si>
  <si>
    <t>La información presentada en este boletín estadístico es de exclusiva responsabilidad de las cooperativas de ahorro y crédito supervisadas por la SEPS. La Superintendencia se reserva el derecho de actualizar la misma al momento de recibir nueva información o en caso de encontrarse inconsistencias en los datos recibidos.</t>
  </si>
  <si>
    <t xml:space="preserve">SERIE MENSUAL DE PATRIMONIO TÉCNICO </t>
  </si>
  <si>
    <r>
      <t>Elaborado por:</t>
    </r>
    <r>
      <rPr>
        <sz val="8"/>
        <color indexed="8"/>
        <rFont val="Calibri"/>
        <family val="2"/>
      </rPr>
      <t xml:space="preserve"> Dirección Nacional de Estadísticas y Estudios de la EPS y SFPS</t>
    </r>
  </si>
  <si>
    <t>CONTENIDO</t>
  </si>
  <si>
    <t>Menú Principal</t>
  </si>
  <si>
    <t xml:space="preserve"> PATRIMONIO TÉCNICO Y LOS ACTIVOS Y CONTINGENTES PONDERADOS POR RIESGO :</t>
  </si>
  <si>
    <t>(En dólares)</t>
  </si>
  <si>
    <t>No.</t>
  </si>
  <si>
    <t>RUC</t>
  </si>
  <si>
    <t>RAZÓN SOCIAL</t>
  </si>
  <si>
    <t>A</t>
  </si>
  <si>
    <t>B</t>
  </si>
  <si>
    <t>C</t>
  </si>
  <si>
    <t>TOTAL PATRIMONIO TÉCNICO PRIMARIO</t>
  </si>
  <si>
    <t>TOTAL PATRIMONIO TÉCNICO SECUNDARIO</t>
  </si>
  <si>
    <t>1790567699001</t>
  </si>
  <si>
    <t>0190115798001</t>
  </si>
  <si>
    <t>0190155722001</t>
  </si>
  <si>
    <t>0690045389001</t>
  </si>
  <si>
    <t>1890141877001</t>
  </si>
  <si>
    <t>1190068389001</t>
  </si>
  <si>
    <t>1890003628001</t>
  </si>
  <si>
    <t>1790325083001</t>
  </si>
  <si>
    <t>1790451801001</t>
  </si>
  <si>
    <t>1890001323001</t>
  </si>
  <si>
    <t>0590052000001</t>
  </si>
  <si>
    <t>1890080967001</t>
  </si>
  <si>
    <t>0390027923001</t>
  </si>
  <si>
    <t>1790501469001</t>
  </si>
  <si>
    <t>0790024656001</t>
  </si>
  <si>
    <t>0490001883001</t>
  </si>
  <si>
    <t>1890037646001</t>
  </si>
  <si>
    <t>1090033456001</t>
  </si>
  <si>
    <t>1790093204001</t>
  </si>
  <si>
    <t>1791708040001</t>
  </si>
  <si>
    <t>0290003288001</t>
  </si>
  <si>
    <t>COOPERATIVA DE AHORRO Y CREDITO SAN JOSE LTDA</t>
  </si>
  <si>
    <t>0490002669001</t>
  </si>
  <si>
    <t>1790866084001</t>
  </si>
  <si>
    <t>1790979016001</t>
  </si>
  <si>
    <t>1091720902001</t>
  </si>
  <si>
    <t>COOPERATIVA DE AHORRO Y CREDITO PILAHUIN TIO LTDA</t>
  </si>
  <si>
    <t>TOTAL SEGMENTO 1</t>
  </si>
  <si>
    <t>SOLVENCIA</t>
  </si>
  <si>
    <t>(A + B) PATRIMONIO TÉCNICO CONSTITUIDO (PTC)</t>
  </si>
  <si>
    <t>TOTAL ACTIVOS PONDERADOS POR RIESGO (APPR)</t>
  </si>
  <si>
    <t>PATRIMONIO TÉCNICO REQUERIDO (PTR) 9%</t>
  </si>
  <si>
    <t>RESOLUCIÓN</t>
  </si>
  <si>
    <t>Nota: En la Resolución No. 131-2015-F el 23 de septiembre de 2015,  la Junta de Política y Regulación Monetaria y Financiera, expidio la Norma de Solvencia, Patrimonio Técnico y Activos y Contingentes Ponderados por Riesgo para Cooperativas de Ahorro y Creédito y Cajas Centrales.</t>
  </si>
  <si>
    <r>
      <rPr>
        <b/>
        <sz val="11"/>
        <rFont val="Calibri"/>
        <family val="2"/>
      </rPr>
      <t>a)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Activos ponderados por riesgo (APPR)</t>
    </r>
    <r>
      <rPr>
        <sz val="11"/>
        <rFont val="Calibri"/>
        <family val="2"/>
      </rPr>
      <t>.- Resultado que se obtiene de multiplicar las ponderaciones de acuerdo al nivel de riesgo por el saldo de cada uno de los activos y operaciones contigentes.</t>
    </r>
  </si>
  <si>
    <r>
      <rPr>
        <b/>
        <sz val="11"/>
        <rFont val="Calibri"/>
        <family val="2"/>
      </rPr>
      <t>c) Patrimonio técnico secundario</t>
    </r>
    <r>
      <rPr>
        <sz val="11"/>
        <rFont val="Calibri"/>
        <family val="2"/>
      </rPr>
      <t>.- El constituido por las cuentas patrimoniales que no forman parte del patrimonio técnico primario.</t>
    </r>
  </si>
  <si>
    <r>
      <rPr>
        <b/>
        <sz val="11"/>
        <rFont val="Calibri"/>
        <family val="2"/>
      </rPr>
      <t>d)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requerido (PTR)</t>
    </r>
    <r>
      <rPr>
        <sz val="11"/>
        <rFont val="Calibri"/>
        <family val="2"/>
      </rPr>
      <t xml:space="preserve"> .- Valor patrimonial que requiere la  entidad para respaldar sus operaciones. Se obtiene de multiplicar los activos y contingentes ponderados por riesgo por el porcentaje minimo de solvencia definido por la Autoridad Monetaria Financiera.</t>
    </r>
  </si>
  <si>
    <r>
      <rPr>
        <b/>
        <sz val="11"/>
        <rFont val="Calibri"/>
        <family val="2"/>
      </rPr>
      <t>e)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constituido (PTC)</t>
    </r>
    <r>
      <rPr>
        <sz val="11"/>
        <rFont val="Calibri"/>
        <family val="2"/>
      </rPr>
      <t>.- Valor patrimonial que dispone la entidad para respaldar las operaciones actuales y futuras y cubrir pérdidas inesperadas. El PTC se compone de patrimonio técnico primario y patrimonio técnico secundario.</t>
    </r>
  </si>
  <si>
    <r>
      <rPr>
        <b/>
        <sz val="11"/>
        <rFont val="Calibri"/>
        <family val="2"/>
      </rPr>
      <t>f)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Solvencia</t>
    </r>
    <r>
      <rPr>
        <sz val="11"/>
        <rFont val="Calibri"/>
        <family val="2"/>
      </rPr>
      <t>.- Suficiencia patrimonial que deben mantener en todo tiempo las entidades para respaldar las operaciones actuales y futuras, para cubrir las pérdidas no protegidas por las provisiones de los activos de riesgo, y para apuntalar el desempeño macroeconómico. Se obtiene de la relación entre el patrimonio técnico constituido y los activos y contingentes ponderados por riesgo.</t>
    </r>
  </si>
  <si>
    <t>El Articulo 2, de La Resolución No. 131-2015-F, de la Junta de Política y Regulación Monetaria y Financiera, establece  definiciones para la aplicación de la presente norma:</t>
  </si>
  <si>
    <t>D</t>
  </si>
  <si>
    <t>E</t>
  </si>
  <si>
    <t>F</t>
  </si>
  <si>
    <t>1690012606001</t>
  </si>
  <si>
    <r>
      <t xml:space="preserve">Fuente: </t>
    </r>
    <r>
      <rPr>
        <sz val="9"/>
        <color indexed="8"/>
        <rFont val="Calibri"/>
        <family val="2"/>
      </rPr>
      <t>Datos generados a partir de Estados Financieros del Segmento 1</t>
    </r>
  </si>
  <si>
    <r>
      <t>Elaborado por:</t>
    </r>
    <r>
      <rPr>
        <sz val="9"/>
        <color indexed="8"/>
        <rFont val="Calibri"/>
        <family val="2"/>
      </rPr>
      <t xml:space="preserve"> Dirección Nacional de Información Técnica y Estadísticas</t>
    </r>
  </si>
  <si>
    <t>COOPERATIVA DE AHORRO Y CREDITO JUVENTUD ECUATORIANA PROGRESISTA LTDA</t>
  </si>
  <si>
    <t>COOPERATIVA DE AHORRO Y CREDITO JARDIN AZUAYO LTDA</t>
  </si>
  <si>
    <t>COOPERATIVA DE AHORRO Y CREDITO 29 DE OCTUBRE LTDA</t>
  </si>
  <si>
    <t>COOPERATIVA DE AHORRO Y CREDITO COOPROGRESO LTDA</t>
  </si>
  <si>
    <t>COOPERATIVA DE AHORRO Y CREDITO VICENTINA MANUEL ESTEBAN GODOY ORTEGA LTDA</t>
  </si>
  <si>
    <t>COOPERATIVA DE AHORRO Y CREDITO RIOBAMBA LTDA</t>
  </si>
  <si>
    <t>COOPERATIVA DE AHORRO Y CREDITO OSCUS LTDA</t>
  </si>
  <si>
    <t>COOPERATIVA DE AHORRO Y CREDITO SAN FRANCISCO LTDA</t>
  </si>
  <si>
    <t>COOPERATIVA DE AHORRO Y CREDITO ANDALUCIA LTDA</t>
  </si>
  <si>
    <t>COOPERATIVA DE AHORRO Y CREDITO MUSHUC RUNA LTDA</t>
  </si>
  <si>
    <t>COOPERATIVA DE AHORRO Y CREDITO EL SAGRARIO LTDA</t>
  </si>
  <si>
    <t>COOPERATIVA DE AHORRO Y CREDITO 23 DE JULIO LTDA</t>
  </si>
  <si>
    <t>COOPERATIVA DE AHORRO Y CREDITO ATUNTAQUI LTDA</t>
  </si>
  <si>
    <t>COOPERATIVA DE AHORRO Y CREDITO ALIANZA DEL VALLE LTDA</t>
  </si>
  <si>
    <t>COOPERATIVA DE AHORRO Y CREDITO CAMARA DE COMERCIO DE AMBATO LTDA</t>
  </si>
  <si>
    <t>COOPERATIVA DE AHORRO Y CREDITO SANTA ROSA LTDA</t>
  </si>
  <si>
    <t>COOPERATIVA DE AHORRO Y CREDITO DE LOS SERVIDORES PUBLICOS DEL MINISTERIO DE EDUCACION Y CULTURA</t>
  </si>
  <si>
    <t>COOPERATIVA DE AHORRO Y CREDITO POLICIA NACIONAL LTDA</t>
  </si>
  <si>
    <t>COOPERATIVA DE AHORRO Y CREDITO TULCAN LTDA</t>
  </si>
  <si>
    <t>CAJA CENTRAL FINANCOOP</t>
  </si>
  <si>
    <r>
      <rPr>
        <b/>
        <sz val="11"/>
        <rFont val="Calibri"/>
        <family val="2"/>
      </rPr>
      <t>b)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ténico primario</t>
    </r>
    <r>
      <rPr>
        <sz val="11"/>
        <rFont val="Calibri"/>
        <family val="2"/>
      </rPr>
      <t>.- El constituido por  cuentas patrimoniales liquidas, permanentes y de mejor calidad.</t>
    </r>
  </si>
  <si>
    <t>-</t>
  </si>
  <si>
    <t>COOPERATIVA DE AHORRO Y CREDITO DE LA PEQUEÑA EMPRESA BIBLIAN LTDA</t>
  </si>
  <si>
    <t>COOPERATIVA DE AHORRO Y CREDITO PABLO MUÑOZ VEGA LTDA</t>
  </si>
  <si>
    <t>COOPERATIVA DE AHORRO Y CREDITO DE LA PEQUEÑA EMPRESA DE COTOPAXI LTDA</t>
  </si>
  <si>
    <t>COOPERATIVA DE AHORRO Y CREDITO DE LA PEQUEÑA EMPRESA DE PASTAZA LTDA</t>
  </si>
  <si>
    <t>0691706710001</t>
  </si>
  <si>
    <t>COOPERATIVA DE AHORRO Y CREDITO FERNANDO DAQUILEMA</t>
  </si>
  <si>
    <t>1891710328001</t>
  </si>
  <si>
    <t>COOPERATIVA DE AHORRO Y CREDITO CHIBULEO LTDA</t>
  </si>
  <si>
    <t>1891709591001</t>
  </si>
  <si>
    <t>COOPERATIVA DE AHORRO Y CREDITO AMBATO LTDA</t>
  </si>
  <si>
    <t>1790900193001</t>
  </si>
  <si>
    <t>COOPERATIVA DE AHORRO Y CREDITO CONSTRUCCION COMERCIO Y PRODUCCION LTDA</t>
  </si>
  <si>
    <t>1390013678001</t>
  </si>
  <si>
    <t>COOPERATIVA DE AHORRO Y CREDITO 15 DE ABRIL LTDA</t>
  </si>
  <si>
    <r>
      <t>Responsable:</t>
    </r>
    <r>
      <rPr>
        <sz val="8"/>
        <color indexed="8"/>
        <rFont val="Calibri"/>
        <family val="2"/>
      </rPr>
      <t xml:space="preserve"> byron.flores@seps.gob.ec</t>
    </r>
  </si>
  <si>
    <t>FECHA DE CORTE: 31 de Enero de 2018</t>
  </si>
  <si>
    <t>FECHA DE CORTE: 28 de Febrero de 2018</t>
  </si>
  <si>
    <t>FECHA DE CORTE: 31 de Marzo de 2018</t>
  </si>
  <si>
    <t>FECHA DE CORTE: 30 de Abril de 2018</t>
  </si>
  <si>
    <t>FECHA DE CORTE: 31 de Mayo de 2018</t>
  </si>
  <si>
    <t>FECHA DE CORTE: 30 de Junio de 2018</t>
  </si>
  <si>
    <t>FECHA DE CORTE: 31 de Julio de 2018</t>
  </si>
  <si>
    <t>FECHA DE CORTE: 31 de Agosto de 2018</t>
  </si>
  <si>
    <t>FECHA DE CORTE: 30 de Septiembre de 2018</t>
  </si>
  <si>
    <t>FECHA DE CORTE: 31 de Octubre de 2018</t>
  </si>
  <si>
    <t>FECHA DE CORTE: 30 de Noviembre de 2018</t>
  </si>
  <si>
    <r>
      <t xml:space="preserve">Revisado y aprobado: </t>
    </r>
    <r>
      <rPr>
        <sz val="8"/>
        <color theme="1"/>
        <rFont val="Calibri"/>
        <family val="2"/>
        <scheme val="minor"/>
      </rPr>
      <t>b</t>
    </r>
    <r>
      <rPr>
        <sz val="8"/>
        <color indexed="8"/>
        <rFont val="Calibri"/>
        <family val="2"/>
      </rPr>
      <t>ethsabe.moreno@seps.gob.ec</t>
    </r>
    <r>
      <rPr>
        <b/>
        <sz val="8"/>
        <color indexed="8"/>
        <rFont val="Calibri"/>
        <family val="2"/>
      </rPr>
      <t xml:space="preserve">       </t>
    </r>
  </si>
  <si>
    <t>FECHA DE CORTE: 31 de Diciembre de 2018</t>
  </si>
  <si>
    <t>Corte: 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</si>
</sst>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(&quot;$&quot;\ * #,##0_);_(&quot;$&quot;\ * \(#,##0\);_(&quot;$&quot;\ * &quot;-&quot;??_);_(@_)"/>
  </numFmts>
  <fonts count="3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</font>
    <font>
      <b/>
      <sz val="18"/>
      <color indexed="9"/>
      <name val="Calibri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indexed="56"/>
      <name val="Arial"/>
      <family val="2"/>
    </font>
    <font>
      <sz val="11"/>
      <name val="Calibri"/>
      <family val="2"/>
    </font>
    <font>
      <b/>
      <sz val="10"/>
      <color indexed="56"/>
      <name val="Arial"/>
      <family val="2"/>
    </font>
    <font>
      <sz val="10"/>
      <color indexed="30"/>
      <name val="Arial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b/>
      <sz val="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Arial"/>
      <family val="2"/>
    </font>
    <font>
      <sz val="10"/>
      <color indexed="12"/>
      <name val="Calibri"/>
      <family val="2"/>
    </font>
    <font>
      <sz val="9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9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</font>
    <font>
      <b/>
      <sz val="11"/>
      <name val="Calibri"/>
      <family val="2"/>
    </font>
    <font>
      <sz val="9"/>
      <color theme="1"/>
      <name val="Calibri"/>
      <family val="2"/>
      <scheme val="minor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44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5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164" fontId="25" fillId="0" borderId="0" applyFont="0" applyFill="0" applyBorder="0" applyAlignment="0" applyProtection="0"/>
  </cellStyleXfs>
  <cellXfs count="113">
    <xf numFmtId="0" fontId="0" fillId="0" borderId="0" xfId="0"/>
    <xf numFmtId="0" fontId="4" fillId="0" borderId="0" xfId="0" applyFont="1" applyAlignment="1">
      <alignment horizontal="center"/>
    </xf>
    <xf numFmtId="0" fontId="8" fillId="0" borderId="3" xfId="2" applyFont="1" applyBorder="1" applyAlignment="1">
      <alignment vertical="center"/>
    </xf>
    <xf numFmtId="15" fontId="7" fillId="0" borderId="0" xfId="4" applyNumberFormat="1" applyBorder="1" applyAlignment="1" applyProtection="1">
      <alignment horizontal="left" vertical="center" indent="4"/>
    </xf>
    <xf numFmtId="0" fontId="10" fillId="0" borderId="0" xfId="2" applyFont="1" applyBorder="1" applyAlignment="1">
      <alignment vertical="center"/>
    </xf>
    <xf numFmtId="0" fontId="11" fillId="3" borderId="0" xfId="0" applyFont="1" applyFill="1"/>
    <xf numFmtId="0" fontId="16" fillId="0" borderId="0" xfId="0" applyFont="1"/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Border="1"/>
    <xf numFmtId="0" fontId="21" fillId="0" borderId="0" xfId="0" applyFont="1" applyFill="1"/>
    <xf numFmtId="0" fontId="7" fillId="0" borderId="0" xfId="4" applyAlignment="1">
      <alignment horizontal="center"/>
    </xf>
    <xf numFmtId="0" fontId="23" fillId="0" borderId="0" xfId="5" applyFont="1"/>
    <xf numFmtId="0" fontId="24" fillId="0" borderId="8" xfId="0" applyFont="1" applyFill="1" applyBorder="1" applyAlignment="1">
      <alignment horizontal="center" vertical="center"/>
    </xf>
    <xf numFmtId="0" fontId="24" fillId="0" borderId="0" xfId="0" applyFont="1" applyFill="1"/>
    <xf numFmtId="0" fontId="24" fillId="0" borderId="0" xfId="0" applyFont="1" applyFill="1" applyAlignment="1">
      <alignment horizontal="center" vertical="center" wrapText="1"/>
    </xf>
    <xf numFmtId="4" fontId="21" fillId="0" borderId="0" xfId="0" applyNumberFormat="1" applyFont="1" applyFill="1" applyBorder="1" applyAlignment="1">
      <alignment horizontal="center"/>
    </xf>
    <xf numFmtId="0" fontId="0" fillId="0" borderId="16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7" xfId="0" applyFont="1" applyBorder="1" applyAlignment="1">
      <alignment horizontal="justify" vertical="distributed" wrapText="1" readingOrder="1"/>
    </xf>
    <xf numFmtId="164" fontId="21" fillId="0" borderId="0" xfId="0" applyNumberFormat="1" applyFont="1" applyFill="1"/>
    <xf numFmtId="164" fontId="28" fillId="0" borderId="21" xfId="8" applyFont="1" applyBorder="1"/>
    <xf numFmtId="164" fontId="28" fillId="0" borderId="9" xfId="8" applyFont="1" applyBorder="1"/>
    <xf numFmtId="165" fontId="28" fillId="0" borderId="21" xfId="6" applyFont="1" applyBorder="1"/>
    <xf numFmtId="165" fontId="28" fillId="0" borderId="9" xfId="6" applyFont="1" applyBorder="1"/>
    <xf numFmtId="0" fontId="28" fillId="0" borderId="24" xfId="0" applyFont="1" applyBorder="1"/>
    <xf numFmtId="0" fontId="28" fillId="0" borderId="25" xfId="0" applyFont="1" applyBorder="1"/>
    <xf numFmtId="164" fontId="28" fillId="0" borderId="0" xfId="8" applyFont="1" applyBorder="1"/>
    <xf numFmtId="164" fontId="28" fillId="0" borderId="22" xfId="8" applyFont="1" applyBorder="1"/>
    <xf numFmtId="164" fontId="28" fillId="0" borderId="8" xfId="8" applyFont="1" applyBorder="1"/>
    <xf numFmtId="164" fontId="28" fillId="0" borderId="10" xfId="8" applyFont="1" applyBorder="1"/>
    <xf numFmtId="10" fontId="28" fillId="0" borderId="0" xfId="7" applyNumberFormat="1" applyFont="1" applyBorder="1"/>
    <xf numFmtId="164" fontId="28" fillId="0" borderId="8" xfId="8" quotePrefix="1" applyFont="1" applyBorder="1"/>
    <xf numFmtId="165" fontId="29" fillId="0" borderId="7" xfId="6" quotePrefix="1" applyFont="1" applyFill="1" applyBorder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7" xfId="0" applyFont="1" applyFill="1" applyBorder="1" applyAlignment="1">
      <alignment horizontal="left"/>
    </xf>
    <xf numFmtId="0" fontId="24" fillId="0" borderId="1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 vertical="center"/>
    </xf>
    <xf numFmtId="0" fontId="24" fillId="0" borderId="8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8" fillId="0" borderId="26" xfId="0" applyFont="1" applyBorder="1"/>
    <xf numFmtId="0" fontId="28" fillId="0" borderId="27" xfId="0" applyFont="1" applyBorder="1"/>
    <xf numFmtId="0" fontId="24" fillId="0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9" fillId="4" borderId="21" xfId="0" applyFont="1" applyFill="1" applyBorder="1" applyAlignment="1">
      <alignment horizontal="center" vertical="center"/>
    </xf>
    <xf numFmtId="0" fontId="29" fillId="4" borderId="9" xfId="0" applyFont="1" applyFill="1" applyBorder="1" applyAlignment="1">
      <alignment horizontal="center" vertical="center"/>
    </xf>
    <xf numFmtId="0" fontId="29" fillId="4" borderId="22" xfId="0" applyFont="1" applyFill="1" applyBorder="1" applyAlignment="1">
      <alignment horizontal="center" vertical="center"/>
    </xf>
    <xf numFmtId="165" fontId="29" fillId="0" borderId="23" xfId="6" quotePrefix="1" applyFont="1" applyFill="1" applyBorder="1" applyAlignment="1">
      <alignment horizontal="center"/>
    </xf>
    <xf numFmtId="10" fontId="28" fillId="0" borderId="0" xfId="7" applyNumberFormat="1" applyFont="1" applyBorder="1" applyAlignment="1">
      <alignment horizontal="center" vertical="center"/>
    </xf>
    <xf numFmtId="164" fontId="28" fillId="0" borderId="8" xfId="8" quotePrefix="1" applyFont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166" fontId="21" fillId="0" borderId="0" xfId="8" applyNumberFormat="1" applyFont="1" applyFill="1"/>
    <xf numFmtId="166" fontId="23" fillId="0" borderId="0" xfId="8" applyNumberFormat="1" applyFont="1"/>
    <xf numFmtId="166" fontId="0" fillId="0" borderId="0" xfId="8" applyNumberFormat="1" applyFont="1"/>
    <xf numFmtId="166" fontId="24" fillId="0" borderId="8" xfId="8" applyNumberFormat="1" applyFont="1" applyFill="1" applyBorder="1" applyAlignment="1">
      <alignment horizontal="center" vertical="center"/>
    </xf>
    <xf numFmtId="166" fontId="24" fillId="0" borderId="21" xfId="8" applyNumberFormat="1" applyFont="1" applyFill="1" applyBorder="1" applyAlignment="1">
      <alignment horizontal="center" vertical="center" wrapText="1"/>
    </xf>
    <xf numFmtId="166" fontId="28" fillId="0" borderId="21" xfId="8" applyNumberFormat="1" applyFont="1" applyBorder="1"/>
    <xf numFmtId="166" fontId="28" fillId="0" borderId="10" xfId="8" applyNumberFormat="1" applyFont="1" applyBorder="1"/>
    <xf numFmtId="166" fontId="28" fillId="0" borderId="9" xfId="8" applyNumberFormat="1" applyFont="1" applyBorder="1"/>
    <xf numFmtId="166" fontId="28" fillId="0" borderId="0" xfId="8" applyNumberFormat="1" applyFont="1" applyBorder="1"/>
    <xf numFmtId="166" fontId="28" fillId="0" borderId="8" xfId="8" applyNumberFormat="1" applyFont="1" applyBorder="1"/>
    <xf numFmtId="166" fontId="21" fillId="0" borderId="0" xfId="8" applyNumberFormat="1" applyFont="1" applyFill="1" applyBorder="1" applyAlignment="1">
      <alignment horizontal="center"/>
    </xf>
    <xf numFmtId="10" fontId="21" fillId="0" borderId="0" xfId="7" applyNumberFormat="1" applyFont="1" applyFill="1" applyAlignment="1">
      <alignment horizontal="center" vertical="center"/>
    </xf>
    <xf numFmtId="10" fontId="24" fillId="0" borderId="8" xfId="7" applyNumberFormat="1" applyFont="1" applyFill="1" applyBorder="1" applyAlignment="1">
      <alignment horizontal="center" vertical="center"/>
    </xf>
    <xf numFmtId="10" fontId="24" fillId="0" borderId="8" xfId="7" applyNumberFormat="1" applyFont="1" applyFill="1" applyBorder="1" applyAlignment="1">
      <alignment horizontal="center" vertical="center" wrapText="1"/>
    </xf>
    <xf numFmtId="10" fontId="28" fillId="0" borderId="8" xfId="7" quotePrefix="1" applyNumberFormat="1" applyFont="1" applyBorder="1" applyAlignment="1">
      <alignment horizontal="center" vertical="center"/>
    </xf>
    <xf numFmtId="0" fontId="28" fillId="0" borderId="26" xfId="0" applyFont="1" applyBorder="1" applyAlignment="1">
      <alignment horizontal="center"/>
    </xf>
    <xf numFmtId="0" fontId="28" fillId="0" borderId="27" xfId="0" applyFont="1" applyBorder="1" applyAlignment="1">
      <alignment horizontal="center"/>
    </xf>
    <xf numFmtId="0" fontId="28" fillId="0" borderId="26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left"/>
    </xf>
    <xf numFmtId="0" fontId="14" fillId="0" borderId="0" xfId="0" applyFont="1" applyAlignment="1">
      <alignment horizontal="justify" wrapText="1"/>
    </xf>
    <xf numFmtId="0" fontId="15" fillId="0" borderId="4" xfId="0" applyFont="1" applyBorder="1" applyAlignment="1">
      <alignment horizontal="justify" vertical="distributed" wrapText="1" readingOrder="1"/>
    </xf>
    <xf numFmtId="0" fontId="15" fillId="0" borderId="5" xfId="0" applyFont="1" applyBorder="1" applyAlignment="1">
      <alignment horizontal="justify" vertical="distributed" wrapText="1" readingOrder="1"/>
    </xf>
    <xf numFmtId="0" fontId="15" fillId="0" borderId="6" xfId="0" applyFont="1" applyBorder="1" applyAlignment="1">
      <alignment horizontal="justify" vertical="distributed" wrapText="1" readingOrder="1"/>
    </xf>
    <xf numFmtId="0" fontId="5" fillId="2" borderId="0" xfId="3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5" fontId="31" fillId="0" borderId="0" xfId="4" applyNumberFormat="1" applyFont="1" applyBorder="1" applyAlignment="1" applyProtection="1">
      <alignment horizontal="center" vertical="center"/>
    </xf>
    <xf numFmtId="0" fontId="8" fillId="0" borderId="1" xfId="1" applyFont="1"/>
    <xf numFmtId="0" fontId="9" fillId="0" borderId="0" xfId="4" applyFont="1" applyBorder="1" applyAlignment="1" applyProtection="1">
      <alignment horizontal="justify" vertical="center" wrapText="1"/>
    </xf>
    <xf numFmtId="0" fontId="18" fillId="2" borderId="0" xfId="3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4" applyFont="1" applyAlignment="1" applyProtection="1">
      <alignment horizontal="center"/>
    </xf>
    <xf numFmtId="0" fontId="10" fillId="0" borderId="1" xfId="1" applyFont="1"/>
    <xf numFmtId="0" fontId="26" fillId="0" borderId="13" xfId="4" applyFont="1" applyBorder="1" applyAlignment="1" applyProtection="1">
      <alignment horizontal="justify" vertical="center" wrapText="1"/>
    </xf>
    <xf numFmtId="0" fontId="26" fillId="0" borderId="14" xfId="4" applyFont="1" applyBorder="1" applyAlignment="1" applyProtection="1">
      <alignment horizontal="justify" vertical="center" wrapText="1"/>
    </xf>
    <xf numFmtId="0" fontId="26" fillId="0" borderId="15" xfId="4" applyFont="1" applyBorder="1" applyAlignment="1" applyProtection="1">
      <alignment horizontal="justify" vertical="center" wrapText="1"/>
    </xf>
    <xf numFmtId="0" fontId="26" fillId="0" borderId="16" xfId="4" applyFont="1" applyBorder="1" applyAlignment="1" applyProtection="1">
      <alignment horizontal="justify" vertical="center" wrapText="1"/>
    </xf>
    <xf numFmtId="0" fontId="26" fillId="0" borderId="0" xfId="4" applyFont="1" applyBorder="1" applyAlignment="1" applyProtection="1">
      <alignment horizontal="justify" vertical="center" wrapText="1"/>
    </xf>
    <xf numFmtId="0" fontId="26" fillId="0" borderId="17" xfId="4" applyFont="1" applyBorder="1" applyAlignment="1" applyProtection="1">
      <alignment horizontal="justify" vertical="center" wrapText="1"/>
    </xf>
    <xf numFmtId="0" fontId="0" fillId="0" borderId="16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7" xfId="0" applyFont="1" applyBorder="1" applyAlignment="1">
      <alignment horizontal="justify" vertical="distributed" wrapText="1" readingOrder="1"/>
    </xf>
    <xf numFmtId="0" fontId="0" fillId="0" borderId="18" xfId="0" applyFont="1" applyBorder="1" applyAlignment="1">
      <alignment horizontal="justify" vertical="distributed" wrapText="1" readingOrder="1"/>
    </xf>
    <xf numFmtId="0" fontId="0" fillId="0" borderId="19" xfId="0" applyFont="1" applyBorder="1" applyAlignment="1">
      <alignment horizontal="justify" vertical="distributed" wrapText="1" readingOrder="1"/>
    </xf>
    <xf numFmtId="0" fontId="0" fillId="0" borderId="20" xfId="0" applyFont="1" applyBorder="1" applyAlignment="1">
      <alignment horizontal="justify" vertical="distributed" wrapText="1" readingOrder="1"/>
    </xf>
    <xf numFmtId="0" fontId="9" fillId="0" borderId="16" xfId="0" applyFont="1" applyBorder="1" applyAlignment="1">
      <alignment horizontal="justify" vertical="distributed" wrapText="1" readingOrder="1"/>
    </xf>
    <xf numFmtId="0" fontId="24" fillId="4" borderId="21" xfId="0" applyFont="1" applyFill="1" applyBorder="1" applyAlignment="1">
      <alignment horizontal="center" vertical="center" wrapText="1"/>
    </xf>
    <xf numFmtId="0" fontId="24" fillId="4" borderId="22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/>
    </xf>
    <xf numFmtId="0" fontId="30" fillId="0" borderId="11" xfId="0" applyFont="1" applyFill="1" applyBorder="1" applyAlignment="1">
      <alignment horizontal="center"/>
    </xf>
    <xf numFmtId="0" fontId="30" fillId="0" borderId="23" xfId="0" applyFont="1" applyFill="1" applyBorder="1" applyAlignment="1">
      <alignment horizontal="center"/>
    </xf>
  </cellXfs>
  <cellStyles count="9">
    <cellStyle name="ANCLAS,REZONES Y SUS PARTES,DE FUNDICION,DE HIERRO O DE ACERO" xfId="5"/>
    <cellStyle name="Encabezado 1" xfId="1" builtinId="16"/>
    <cellStyle name="Énfasis1" xfId="3" builtinId="29"/>
    <cellStyle name="Hipervínculo" xfId="4" builtinId="8"/>
    <cellStyle name="Millares" xfId="6" builtinId="3"/>
    <cellStyle name="Moneda" xfId="8" builtinId="4"/>
    <cellStyle name="Normal" xfId="0" builtinId="0"/>
    <cellStyle name="Porcentaje" xfId="7" builtinId="5"/>
    <cellStyle name="Título 3" xfId="2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466725</xdr:colOff>
      <xdr:row>1</xdr:row>
      <xdr:rowOff>95250</xdr:rowOff>
    </xdr:from>
    <xdr:to>
      <xdr:col>9</xdr:col>
      <xdr:colOff>742950</xdr:colOff>
      <xdr:row>4</xdr:row>
      <xdr:rowOff>152400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5900" y="285750"/>
          <a:ext cx="25622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1060450</xdr:colOff>
      <xdr:row>4</xdr:row>
      <xdr:rowOff>133350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4384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44823</xdr:colOff>
      <xdr:row>0</xdr:row>
      <xdr:rowOff>11206</xdr:rowOff>
    </xdr:from>
    <xdr:to>
      <xdr:col>2</xdr:col>
      <xdr:colOff>1105273</xdr:colOff>
      <xdr:row>3</xdr:row>
      <xdr:rowOff>125506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23" y="11206"/>
          <a:ext cx="237153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44823</xdr:colOff>
      <xdr:row>0</xdr:row>
      <xdr:rowOff>11206</xdr:rowOff>
    </xdr:from>
    <xdr:to>
      <xdr:col>2</xdr:col>
      <xdr:colOff>1329390</xdr:colOff>
      <xdr:row>3</xdr:row>
      <xdr:rowOff>125506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23" y="11206"/>
          <a:ext cx="24384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44823</xdr:colOff>
      <xdr:row>0</xdr:row>
      <xdr:rowOff>11206</xdr:rowOff>
    </xdr:from>
    <xdr:to>
      <xdr:col>2</xdr:col>
      <xdr:colOff>1329390</xdr:colOff>
      <xdr:row>3</xdr:row>
      <xdr:rowOff>125506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23" y="11206"/>
          <a:ext cx="2433917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44823</xdr:colOff>
      <xdr:row>0</xdr:row>
      <xdr:rowOff>11206</xdr:rowOff>
    </xdr:from>
    <xdr:to>
      <xdr:col>2</xdr:col>
      <xdr:colOff>1329390</xdr:colOff>
      <xdr:row>3</xdr:row>
      <xdr:rowOff>125506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23" y="11206"/>
          <a:ext cx="2433917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1</xdr:row>
      <xdr:rowOff>38100</xdr:rowOff>
    </xdr:from>
    <xdr:to>
      <xdr:col>8</xdr:col>
      <xdr:colOff>590550</xdr:colOff>
      <xdr:row>5</xdr:row>
      <xdr:rowOff>19050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0" y="200025"/>
          <a:ext cx="25622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927100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946150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324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946150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324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946150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324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1060450</xdr:colOff>
      <xdr:row>4</xdr:row>
      <xdr:rowOff>133350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4384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1060450</xdr:colOff>
      <xdr:row>4</xdr:row>
      <xdr:rowOff>133350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4384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1060450</xdr:colOff>
      <xdr:row>4</xdr:row>
      <xdr:rowOff>133350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4384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ps-mv-fileser\Intendencia%20de%20Estadisticas%20y%20Estudios%20y%20Normas%20de%20la%20EPS%20y%20SFPS\TRABAJO%20KARINA\BOLETINES%20NUEVA%20SEGMENTACION\PT_NUEVA%20SEGMENTACION\PT_2015\PT_2015_FORMULAS_FEB_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ENE15"/>
      <sheetName val="FEB15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M38"/>
  <sheetViews>
    <sheetView showGridLines="0" topLeftCell="A10" zoomScale="85" zoomScaleNormal="85" workbookViewId="0">
      <selection activeCell="C30" sqref="C30"/>
    </sheetView>
  </sheetViews>
  <sheetFormatPr baseColWidth="10" defaultRowHeight="14.5" x14ac:dyDescent="0.35"/>
  <cols>
    <col min="3" max="3" width="16.81640625" customWidth="1"/>
  </cols>
  <sheetData>
    <row r="5" spans="3:10" ht="18.5" x14ac:dyDescent="0.45">
      <c r="D5" s="1"/>
      <c r="E5" s="1"/>
      <c r="F5" s="1"/>
      <c r="G5" s="1"/>
      <c r="H5" s="1"/>
      <c r="I5" s="1"/>
      <c r="J5" s="1"/>
    </row>
    <row r="6" spans="3:10" ht="23.5" x14ac:dyDescent="0.55000000000000004">
      <c r="C6" s="82" t="s">
        <v>0</v>
      </c>
      <c r="D6" s="82"/>
      <c r="E6" s="82"/>
      <c r="F6" s="82"/>
      <c r="G6" s="82"/>
      <c r="H6" s="82"/>
      <c r="I6" s="82"/>
      <c r="J6" s="82"/>
    </row>
    <row r="7" spans="3:10" ht="18" customHeight="1" x14ac:dyDescent="0.35">
      <c r="C7" s="83" t="s">
        <v>1</v>
      </c>
      <c r="D7" s="83"/>
      <c r="E7" s="83"/>
      <c r="F7" s="83"/>
      <c r="G7" s="83"/>
      <c r="H7" s="83"/>
      <c r="I7" s="83"/>
      <c r="J7" s="83"/>
    </row>
    <row r="8" spans="3:10" ht="18" customHeight="1" x14ac:dyDescent="0.35">
      <c r="C8" s="83"/>
      <c r="D8" s="83"/>
      <c r="E8" s="83"/>
      <c r="F8" s="83"/>
      <c r="G8" s="83"/>
      <c r="H8" s="83"/>
      <c r="I8" s="83"/>
      <c r="J8" s="83"/>
    </row>
    <row r="9" spans="3:10" ht="18" x14ac:dyDescent="0.35">
      <c r="C9" s="84" t="s">
        <v>2</v>
      </c>
      <c r="D9" s="84"/>
      <c r="E9" s="84"/>
      <c r="F9" s="84"/>
      <c r="G9" s="84"/>
      <c r="H9" s="84"/>
      <c r="I9" s="84"/>
      <c r="J9" s="84"/>
    </row>
    <row r="10" spans="3:10" x14ac:dyDescent="0.35">
      <c r="C10" s="85" t="s">
        <v>116</v>
      </c>
      <c r="D10" s="85"/>
      <c r="E10" s="85"/>
      <c r="F10" s="85"/>
      <c r="G10" s="85"/>
      <c r="H10" s="85"/>
      <c r="I10" s="85"/>
      <c r="J10" s="85"/>
    </row>
    <row r="11" spans="3:10" ht="16" thickBot="1" x14ac:dyDescent="0.4">
      <c r="C11" s="86" t="s">
        <v>3</v>
      </c>
      <c r="D11" s="86"/>
      <c r="E11" s="86"/>
      <c r="F11" s="86"/>
      <c r="G11" s="86"/>
      <c r="H11" s="86"/>
      <c r="I11" s="86"/>
      <c r="J11" s="86"/>
    </row>
    <row r="12" spans="3:10" ht="15" thickTop="1" x14ac:dyDescent="0.35"/>
    <row r="13" spans="3:10" ht="16" thickBot="1" x14ac:dyDescent="0.4">
      <c r="C13" s="2" t="s">
        <v>4</v>
      </c>
      <c r="D13" s="2"/>
      <c r="E13" s="2"/>
      <c r="F13" s="2"/>
      <c r="G13" s="2"/>
      <c r="H13" s="2"/>
      <c r="I13" s="2"/>
      <c r="J13" s="2"/>
    </row>
    <row r="14" spans="3:10" ht="19.5" customHeight="1" x14ac:dyDescent="0.35">
      <c r="C14" s="87" t="s">
        <v>5</v>
      </c>
      <c r="D14" s="87"/>
      <c r="E14" s="87"/>
      <c r="F14" s="87"/>
      <c r="G14" s="87"/>
      <c r="H14" s="87"/>
      <c r="I14" s="87"/>
      <c r="J14" s="87"/>
    </row>
    <row r="15" spans="3:10" ht="17.25" customHeight="1" x14ac:dyDescent="0.35">
      <c r="C15" s="87"/>
      <c r="D15" s="87"/>
      <c r="E15" s="87"/>
      <c r="F15" s="87"/>
      <c r="G15" s="87"/>
      <c r="H15" s="87"/>
      <c r="I15" s="87"/>
      <c r="J15" s="87"/>
    </row>
    <row r="16" spans="3:10" ht="17.25" customHeight="1" x14ac:dyDescent="0.35">
      <c r="C16" s="87"/>
      <c r="D16" s="87"/>
      <c r="E16" s="87"/>
      <c r="F16" s="87"/>
      <c r="G16" s="87"/>
      <c r="H16" s="87"/>
      <c r="I16" s="87"/>
      <c r="J16" s="87"/>
    </row>
    <row r="17" spans="3:10" ht="18.75" customHeight="1" x14ac:dyDescent="0.35">
      <c r="C17" s="87"/>
      <c r="D17" s="87"/>
      <c r="E17" s="87"/>
      <c r="F17" s="87"/>
      <c r="G17" s="87"/>
      <c r="H17" s="87"/>
      <c r="I17" s="87"/>
      <c r="J17" s="87"/>
    </row>
    <row r="18" spans="3:10" ht="16" thickBot="1" x14ac:dyDescent="0.4">
      <c r="C18" s="2" t="s">
        <v>6</v>
      </c>
      <c r="D18" s="2"/>
      <c r="E18" s="2"/>
      <c r="F18" s="2"/>
      <c r="G18" s="2"/>
      <c r="H18" s="2"/>
      <c r="I18" s="2"/>
      <c r="J18" s="2"/>
    </row>
    <row r="19" spans="3:10" x14ac:dyDescent="0.35">
      <c r="C19" s="3">
        <v>43131</v>
      </c>
    </row>
    <row r="20" spans="3:10" x14ac:dyDescent="0.35">
      <c r="C20" s="3">
        <v>43159</v>
      </c>
    </row>
    <row r="21" spans="3:10" x14ac:dyDescent="0.35">
      <c r="C21" s="3">
        <v>43190</v>
      </c>
    </row>
    <row r="22" spans="3:10" x14ac:dyDescent="0.35">
      <c r="C22" s="3">
        <v>43220</v>
      </c>
    </row>
    <row r="23" spans="3:10" x14ac:dyDescent="0.35">
      <c r="C23" s="3">
        <v>43251</v>
      </c>
    </row>
    <row r="24" spans="3:10" x14ac:dyDescent="0.35">
      <c r="C24" s="3">
        <v>43281</v>
      </c>
    </row>
    <row r="25" spans="3:10" x14ac:dyDescent="0.35">
      <c r="C25" s="3">
        <v>43312</v>
      </c>
    </row>
    <row r="26" spans="3:10" x14ac:dyDescent="0.35">
      <c r="C26" s="3">
        <v>43343</v>
      </c>
    </row>
    <row r="27" spans="3:10" x14ac:dyDescent="0.35">
      <c r="C27" s="3">
        <v>43373</v>
      </c>
    </row>
    <row r="28" spans="3:10" x14ac:dyDescent="0.35">
      <c r="C28" s="3">
        <v>43404</v>
      </c>
    </row>
    <row r="29" spans="3:10" x14ac:dyDescent="0.35">
      <c r="C29" s="3">
        <v>43434</v>
      </c>
    </row>
    <row r="30" spans="3:10" x14ac:dyDescent="0.35">
      <c r="C30" s="3">
        <v>43465</v>
      </c>
    </row>
    <row r="31" spans="3:10" x14ac:dyDescent="0.35">
      <c r="C31" s="5"/>
      <c r="D31" s="5"/>
      <c r="E31" s="5"/>
      <c r="F31" s="5"/>
      <c r="G31" s="5"/>
      <c r="H31" s="5"/>
      <c r="I31" s="5"/>
      <c r="J31" s="5"/>
    </row>
    <row r="33" spans="3:13" x14ac:dyDescent="0.35">
      <c r="C33" s="77" t="s">
        <v>7</v>
      </c>
      <c r="D33" s="77"/>
      <c r="E33" s="77"/>
      <c r="F33" s="77"/>
      <c r="G33" s="77"/>
      <c r="H33" s="77"/>
      <c r="I33" s="77"/>
      <c r="J33" s="77"/>
    </row>
    <row r="34" spans="3:13" ht="15" customHeight="1" x14ac:dyDescent="0.35">
      <c r="C34" s="78" t="s">
        <v>114</v>
      </c>
      <c r="D34" s="78"/>
      <c r="E34" s="78"/>
      <c r="F34" s="78"/>
      <c r="G34" s="78"/>
      <c r="H34" s="78"/>
      <c r="I34" s="78"/>
      <c r="J34" s="78"/>
    </row>
    <row r="35" spans="3:13" x14ac:dyDescent="0.35">
      <c r="C35" s="78" t="s">
        <v>102</v>
      </c>
      <c r="D35" s="78"/>
      <c r="E35" s="78"/>
      <c r="F35" s="78"/>
      <c r="G35" s="78"/>
      <c r="H35" s="78"/>
      <c r="I35" s="78"/>
      <c r="J35" s="78"/>
    </row>
    <row r="36" spans="3:13" ht="15" thickBot="1" x14ac:dyDescent="0.4"/>
    <row r="37" spans="3:13" ht="55.5" customHeight="1" thickBot="1" x14ac:dyDescent="0.4">
      <c r="C37" s="79" t="s">
        <v>53</v>
      </c>
      <c r="D37" s="80"/>
      <c r="E37" s="80"/>
      <c r="F37" s="80"/>
      <c r="G37" s="80"/>
      <c r="H37" s="80"/>
      <c r="I37" s="80"/>
      <c r="J37" s="80"/>
      <c r="K37" s="80"/>
      <c r="L37" s="80"/>
      <c r="M37" s="81"/>
    </row>
    <row r="38" spans="3:13" ht="18" customHeight="1" x14ac:dyDescent="0.35"/>
  </sheetData>
  <mergeCells count="10">
    <mergeCell ref="C33:J33"/>
    <mergeCell ref="C34:J34"/>
    <mergeCell ref="C37:M37"/>
    <mergeCell ref="C6:J6"/>
    <mergeCell ref="C7:J8"/>
    <mergeCell ref="C9:J9"/>
    <mergeCell ref="C10:J10"/>
    <mergeCell ref="C11:J11"/>
    <mergeCell ref="C14:J17"/>
    <mergeCell ref="C35:J35"/>
  </mergeCells>
  <hyperlinks>
    <hyperlink ref="C31:E31" location="'ESTRUC CART'!A1" display="CARTERA"/>
    <hyperlink ref="C19" location="ENE_2018!A1" display="ENE_2018!A1"/>
    <hyperlink ref="C20" location="FEB_2018!A1" display="FEB_2018!A1"/>
    <hyperlink ref="C21" location="MAR_2018!A1" display="MAR_2018!A1"/>
    <hyperlink ref="C22" location="ABR_2018!A1" display="ABR_2018!A1"/>
    <hyperlink ref="C23" location="MAY_2018!A1" display="MAY_2018!A1"/>
    <hyperlink ref="C24" location="JUN_2018!A1" display="JUN_2018!A1"/>
    <hyperlink ref="C25" location="JUL_2018!A1" display="JUL_2018!A1"/>
    <hyperlink ref="C26" location="AGO_2018!A1" display="AGO_2018!A1"/>
    <hyperlink ref="C27" location="SEP_2018!A1" display="SEP_2018!A1"/>
    <hyperlink ref="C28" location="OCT_2018!A1" display="OCT_2018!A1"/>
    <hyperlink ref="C29" location="NOV_2018!A1" display="NOV_2018!A1"/>
    <hyperlink ref="C30" location="DIC_2018!A1" display="DIC_2018!A1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3"/>
  <sheetViews>
    <sheetView showGridLines="0" zoomScale="70" zoomScaleNormal="70" workbookViewId="0">
      <selection activeCell="C1" sqref="C1"/>
    </sheetView>
  </sheetViews>
  <sheetFormatPr baseColWidth="10" defaultColWidth="11.453125" defaultRowHeight="12" x14ac:dyDescent="0.3"/>
  <cols>
    <col min="1" max="1" width="6.453125" style="10" customWidth="1"/>
    <col min="2" max="2" width="13.26953125" style="10" customWidth="1"/>
    <col min="3" max="3" width="81" style="10" customWidth="1"/>
    <col min="4" max="4" width="18.54296875" style="10" bestFit="1" customWidth="1"/>
    <col min="5" max="5" width="17.453125" style="10" customWidth="1"/>
    <col min="6" max="7" width="18.54296875" style="10" bestFit="1" customWidth="1"/>
    <col min="8" max="8" width="11.7265625" style="45" bestFit="1" customWidth="1"/>
    <col min="9" max="9" width="16.81640625" style="10" bestFit="1" customWidth="1"/>
    <col min="10" max="10" width="13.26953125" style="10" bestFit="1" customWidth="1"/>
    <col min="11" max="16384" width="11.453125" style="10"/>
  </cols>
  <sheetData>
    <row r="1" spans="1:65" ht="15" customHeight="1" x14ac:dyDescent="0.35">
      <c r="C1" s="11" t="s">
        <v>9</v>
      </c>
    </row>
    <row r="2" spans="1:65" ht="15" customHeight="1" x14ac:dyDescent="0.3"/>
    <row r="3" spans="1:65" ht="15" customHeight="1" x14ac:dyDescent="0.35">
      <c r="D3" s="12"/>
      <c r="E3"/>
    </row>
    <row r="4" spans="1:65" ht="15" customHeight="1" x14ac:dyDescent="0.35">
      <c r="D4"/>
      <c r="E4"/>
    </row>
    <row r="5" spans="1:65" x14ac:dyDescent="0.3">
      <c r="A5" s="34" t="s">
        <v>10</v>
      </c>
      <c r="B5" s="34"/>
      <c r="C5" s="34"/>
    </row>
    <row r="6" spans="1:65" x14ac:dyDescent="0.3">
      <c r="A6" s="34" t="s">
        <v>110</v>
      </c>
      <c r="B6" s="34"/>
      <c r="C6" s="34"/>
    </row>
    <row r="7" spans="1:65" x14ac:dyDescent="0.3">
      <c r="A7" s="35" t="s">
        <v>11</v>
      </c>
      <c r="B7" s="35"/>
      <c r="C7" s="35"/>
    </row>
    <row r="8" spans="1:65" s="14" customFormat="1" ht="15" customHeight="1" x14ac:dyDescent="0.3">
      <c r="A8" s="106" t="s">
        <v>12</v>
      </c>
      <c r="B8" s="108" t="s">
        <v>13</v>
      </c>
      <c r="C8" s="108" t="s">
        <v>14</v>
      </c>
      <c r="D8" s="13" t="s">
        <v>15</v>
      </c>
      <c r="E8" s="13" t="s">
        <v>16</v>
      </c>
      <c r="F8" s="13" t="s">
        <v>17</v>
      </c>
      <c r="G8" s="13" t="s">
        <v>60</v>
      </c>
      <c r="H8" s="13" t="s">
        <v>61</v>
      </c>
      <c r="I8" s="13" t="s">
        <v>62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</row>
    <row r="9" spans="1:65" s="15" customFormat="1" ht="63.75" customHeight="1" x14ac:dyDescent="0.3">
      <c r="A9" s="107"/>
      <c r="B9" s="109"/>
      <c r="C9" s="109"/>
      <c r="D9" s="57" t="s">
        <v>18</v>
      </c>
      <c r="E9" s="57" t="s">
        <v>19</v>
      </c>
      <c r="F9" s="57" t="s">
        <v>49</v>
      </c>
      <c r="G9" s="57" t="s">
        <v>50</v>
      </c>
      <c r="H9" s="38" t="s">
        <v>48</v>
      </c>
      <c r="I9" s="57" t="s">
        <v>51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</row>
    <row r="10" spans="1:65" x14ac:dyDescent="0.3">
      <c r="A10" s="49">
        <v>1</v>
      </c>
      <c r="B10" s="42" t="s">
        <v>21</v>
      </c>
      <c r="C10" s="25" t="s">
        <v>66</v>
      </c>
      <c r="D10" s="21">
        <v>172606976.13999999</v>
      </c>
      <c r="E10" s="21">
        <v>0</v>
      </c>
      <c r="F10" s="30">
        <v>172606976.13999999</v>
      </c>
      <c r="G10" s="21">
        <v>1546778003.3440001</v>
      </c>
      <c r="H10" s="53">
        <v>0.11159130513030224</v>
      </c>
      <c r="I10" s="23">
        <v>139210020.30096</v>
      </c>
      <c r="J10" s="20"/>
    </row>
    <row r="11" spans="1:65" ht="11.15" customHeight="1" x14ac:dyDescent="0.3">
      <c r="A11" s="50">
        <v>2</v>
      </c>
      <c r="B11" s="43" t="s">
        <v>22</v>
      </c>
      <c r="C11" s="26" t="s">
        <v>67</v>
      </c>
      <c r="D11" s="22">
        <v>111228556.97499999</v>
      </c>
      <c r="E11" s="22">
        <v>47742.64</v>
      </c>
      <c r="F11" s="27">
        <v>111276299.61499999</v>
      </c>
      <c r="G11" s="22">
        <v>681451139.51699996</v>
      </c>
      <c r="H11" s="53">
        <v>0.16329314482307652</v>
      </c>
      <c r="I11" s="24">
        <v>61330602.556529991</v>
      </c>
      <c r="J11" s="20"/>
    </row>
    <row r="12" spans="1:65" ht="11.15" customHeight="1" x14ac:dyDescent="0.3">
      <c r="A12" s="50">
        <v>3</v>
      </c>
      <c r="B12" s="43" t="s">
        <v>43</v>
      </c>
      <c r="C12" s="26" t="s">
        <v>83</v>
      </c>
      <c r="D12" s="22">
        <v>130098796.11499998</v>
      </c>
      <c r="E12" s="22">
        <v>584553.23499999999</v>
      </c>
      <c r="F12" s="27">
        <v>130683349.34999998</v>
      </c>
      <c r="G12" s="22">
        <v>620960950.53100014</v>
      </c>
      <c r="H12" s="53">
        <v>0.21045340973252696</v>
      </c>
      <c r="I12" s="24">
        <v>55886485.547790013</v>
      </c>
      <c r="J12" s="20"/>
    </row>
    <row r="13" spans="1:65" ht="11.15" customHeight="1" x14ac:dyDescent="0.3">
      <c r="A13" s="50">
        <v>4</v>
      </c>
      <c r="B13" s="43" t="s">
        <v>28</v>
      </c>
      <c r="C13" s="26" t="s">
        <v>69</v>
      </c>
      <c r="D13" s="22">
        <v>48045455.789999999</v>
      </c>
      <c r="E13" s="22">
        <v>577877.40999999992</v>
      </c>
      <c r="F13" s="27">
        <v>48623333.199999996</v>
      </c>
      <c r="G13" s="22">
        <v>371741734.61499995</v>
      </c>
      <c r="H13" s="53">
        <v>0.13079869348099293</v>
      </c>
      <c r="I13" s="24">
        <v>33456756.115349993</v>
      </c>
      <c r="J13" s="20"/>
    </row>
    <row r="14" spans="1:65" ht="11.15" customHeight="1" x14ac:dyDescent="0.3">
      <c r="A14" s="50">
        <v>5</v>
      </c>
      <c r="B14" s="43" t="s">
        <v>20</v>
      </c>
      <c r="C14" s="26" t="s">
        <v>68</v>
      </c>
      <c r="D14" s="22">
        <v>60229314.034999989</v>
      </c>
      <c r="E14" s="22">
        <v>19800.075000000001</v>
      </c>
      <c r="F14" s="27">
        <v>60249114.109999992</v>
      </c>
      <c r="G14" s="22">
        <v>370877610.09799999</v>
      </c>
      <c r="H14" s="53">
        <v>0.16245012497270969</v>
      </c>
      <c r="I14" s="24">
        <v>33378984.90882</v>
      </c>
      <c r="J14" s="20"/>
    </row>
    <row r="15" spans="1:65" ht="11.15" customHeight="1" x14ac:dyDescent="0.3">
      <c r="A15" s="50">
        <v>6</v>
      </c>
      <c r="B15" s="43" t="s">
        <v>29</v>
      </c>
      <c r="C15" s="26" t="s">
        <v>72</v>
      </c>
      <c r="D15" s="22">
        <v>43365099.054999992</v>
      </c>
      <c r="E15" s="22">
        <v>552252.12</v>
      </c>
      <c r="F15" s="27">
        <v>43917351.17499999</v>
      </c>
      <c r="G15" s="22">
        <v>256014572.12799996</v>
      </c>
      <c r="H15" s="53">
        <v>0.17154238842718128</v>
      </c>
      <c r="I15" s="24">
        <v>23041311.491519995</v>
      </c>
      <c r="J15" s="20"/>
    </row>
    <row r="16" spans="1:65" ht="11.15" customHeight="1" x14ac:dyDescent="0.3">
      <c r="A16" s="50">
        <v>7</v>
      </c>
      <c r="B16" s="43" t="s">
        <v>33</v>
      </c>
      <c r="C16" s="26" t="s">
        <v>79</v>
      </c>
      <c r="D16" s="22">
        <v>38889090.07</v>
      </c>
      <c r="E16" s="22">
        <v>136638.935</v>
      </c>
      <c r="F16" s="27">
        <v>39025729.005000003</v>
      </c>
      <c r="G16" s="22">
        <v>235236258.47</v>
      </c>
      <c r="H16" s="53">
        <v>0.16590014336576861</v>
      </c>
      <c r="I16" s="24">
        <v>21171263.2623</v>
      </c>
      <c r="J16" s="20"/>
    </row>
    <row r="17" spans="1:10" ht="11.15" customHeight="1" x14ac:dyDescent="0.3">
      <c r="A17" s="50">
        <v>8</v>
      </c>
      <c r="B17" s="43" t="s">
        <v>26</v>
      </c>
      <c r="C17" s="26" t="s">
        <v>73</v>
      </c>
      <c r="D17" s="22">
        <v>55626023.359999999</v>
      </c>
      <c r="E17" s="22">
        <v>412440.02500000002</v>
      </c>
      <c r="F17" s="27">
        <v>56038463.384999998</v>
      </c>
      <c r="G17" s="22">
        <v>228865902.74499997</v>
      </c>
      <c r="H17" s="53">
        <v>0.24485282741063213</v>
      </c>
      <c r="I17" s="24">
        <v>20597931.247049998</v>
      </c>
      <c r="J17" s="20"/>
    </row>
    <row r="18" spans="1:10" ht="11.15" customHeight="1" x14ac:dyDescent="0.3">
      <c r="A18" s="50">
        <v>9</v>
      </c>
      <c r="B18" s="43" t="s">
        <v>30</v>
      </c>
      <c r="C18" s="26" t="s">
        <v>90</v>
      </c>
      <c r="D18" s="22">
        <v>54840210.594999999</v>
      </c>
      <c r="E18" s="22">
        <v>205982.45500000002</v>
      </c>
      <c r="F18" s="27">
        <v>55046193.049999997</v>
      </c>
      <c r="G18" s="22">
        <v>221831444.18500006</v>
      </c>
      <c r="H18" s="53">
        <v>0.2481442306442963</v>
      </c>
      <c r="I18" s="24">
        <v>19964829.976650003</v>
      </c>
      <c r="J18" s="20"/>
    </row>
    <row r="19" spans="1:10" ht="11.15" customHeight="1" x14ac:dyDescent="0.3">
      <c r="A19" s="50">
        <v>10</v>
      </c>
      <c r="B19" s="43" t="s">
        <v>23</v>
      </c>
      <c r="C19" s="26" t="s">
        <v>71</v>
      </c>
      <c r="D19" s="22">
        <v>48446586.25</v>
      </c>
      <c r="E19" s="22">
        <v>427811.57</v>
      </c>
      <c r="F19" s="27">
        <v>48874397.82</v>
      </c>
      <c r="G19" s="22">
        <v>216807473.09999999</v>
      </c>
      <c r="H19" s="53">
        <v>0.22542764380385188</v>
      </c>
      <c r="I19" s="24">
        <v>19512672.579</v>
      </c>
      <c r="J19" s="20"/>
    </row>
    <row r="20" spans="1:10" ht="11.15" customHeight="1" x14ac:dyDescent="0.3">
      <c r="A20" s="50">
        <v>11</v>
      </c>
      <c r="B20" s="43" t="s">
        <v>25</v>
      </c>
      <c r="C20" s="26" t="s">
        <v>70</v>
      </c>
      <c r="D20" s="22">
        <v>43766770.43</v>
      </c>
      <c r="E20" s="22">
        <v>815164.90499999991</v>
      </c>
      <c r="F20" s="27">
        <v>44581935.335000001</v>
      </c>
      <c r="G20" s="22">
        <v>209412865.44499999</v>
      </c>
      <c r="H20" s="53">
        <v>0.21289014521750557</v>
      </c>
      <c r="I20" s="24">
        <v>18847157.890049998</v>
      </c>
      <c r="J20" s="20"/>
    </row>
    <row r="21" spans="1:10" ht="11.15" customHeight="1" x14ac:dyDescent="0.3">
      <c r="A21" s="50">
        <v>12</v>
      </c>
      <c r="B21" s="43" t="s">
        <v>27</v>
      </c>
      <c r="C21" s="26" t="s">
        <v>74</v>
      </c>
      <c r="D21" s="22">
        <v>32886499.270000011</v>
      </c>
      <c r="E21" s="22">
        <v>365871</v>
      </c>
      <c r="F21" s="27">
        <v>33252370.270000011</v>
      </c>
      <c r="G21" s="22">
        <v>205575781.62500006</v>
      </c>
      <c r="H21" s="53">
        <v>0.16175237183656752</v>
      </c>
      <c r="I21" s="24">
        <v>18501820.346250005</v>
      </c>
      <c r="J21" s="20"/>
    </row>
    <row r="22" spans="1:10" ht="11.15" customHeight="1" x14ac:dyDescent="0.3">
      <c r="A22" s="50">
        <v>13</v>
      </c>
      <c r="B22" s="43" t="s">
        <v>24</v>
      </c>
      <c r="C22" s="26" t="s">
        <v>75</v>
      </c>
      <c r="D22" s="22">
        <v>40203710.084999993</v>
      </c>
      <c r="E22" s="22">
        <v>0</v>
      </c>
      <c r="F22" s="27">
        <v>40203710.084999993</v>
      </c>
      <c r="G22" s="22">
        <v>172653162.09000003</v>
      </c>
      <c r="H22" s="53">
        <v>0.23285823206668374</v>
      </c>
      <c r="I22" s="24">
        <v>15538784.588100003</v>
      </c>
      <c r="J22" s="20"/>
    </row>
    <row r="23" spans="1:10" ht="11.15" customHeight="1" x14ac:dyDescent="0.3">
      <c r="A23" s="50">
        <v>14</v>
      </c>
      <c r="B23" s="43" t="s">
        <v>32</v>
      </c>
      <c r="C23" s="26" t="s">
        <v>88</v>
      </c>
      <c r="D23" s="22">
        <v>31945024.924999997</v>
      </c>
      <c r="E23" s="22">
        <v>33794.495000000003</v>
      </c>
      <c r="F23" s="27">
        <v>31978819.419999998</v>
      </c>
      <c r="G23" s="22">
        <v>166775711.51499999</v>
      </c>
      <c r="H23" s="53">
        <v>0.19174746208247351</v>
      </c>
      <c r="I23" s="24">
        <v>15009814.036349999</v>
      </c>
      <c r="J23" s="20"/>
    </row>
    <row r="24" spans="1:10" ht="11.15" customHeight="1" x14ac:dyDescent="0.3">
      <c r="A24" s="50">
        <v>15</v>
      </c>
      <c r="B24" s="43" t="s">
        <v>42</v>
      </c>
      <c r="C24" s="26" t="s">
        <v>84</v>
      </c>
      <c r="D24" s="22">
        <v>25192785.090000004</v>
      </c>
      <c r="E24" s="22">
        <v>577902.34000000008</v>
      </c>
      <c r="F24" s="27">
        <v>25770687.430000003</v>
      </c>
      <c r="G24" s="22">
        <v>146562785.162</v>
      </c>
      <c r="H24" s="53">
        <v>0.17583377254679577</v>
      </c>
      <c r="I24" s="24">
        <v>13190650.664579999</v>
      </c>
      <c r="J24" s="20"/>
    </row>
    <row r="25" spans="1:10" ht="11.15" customHeight="1" x14ac:dyDescent="0.3">
      <c r="A25" s="50">
        <v>16</v>
      </c>
      <c r="B25" s="43" t="s">
        <v>35</v>
      </c>
      <c r="C25" s="26" t="s">
        <v>89</v>
      </c>
      <c r="D25" s="22">
        <v>22459796.264999997</v>
      </c>
      <c r="E25" s="22">
        <v>259785.22</v>
      </c>
      <c r="F25" s="27">
        <v>22719581.484999996</v>
      </c>
      <c r="G25" s="22">
        <v>133621763.05499999</v>
      </c>
      <c r="H25" s="53">
        <v>0.17002905039988433</v>
      </c>
      <c r="I25" s="24">
        <v>12025958.674949998</v>
      </c>
      <c r="J25" s="20"/>
    </row>
    <row r="26" spans="1:10" ht="11.15" customHeight="1" x14ac:dyDescent="0.3">
      <c r="A26" s="50">
        <v>17</v>
      </c>
      <c r="B26" s="43" t="s">
        <v>38</v>
      </c>
      <c r="C26" s="26" t="s">
        <v>77</v>
      </c>
      <c r="D26" s="22">
        <v>28594439.244999997</v>
      </c>
      <c r="E26" s="22">
        <v>429892.87</v>
      </c>
      <c r="F26" s="27">
        <v>29024332.114999998</v>
      </c>
      <c r="G26" s="22">
        <v>133586732.13499999</v>
      </c>
      <c r="H26" s="53">
        <v>0.21726957199363636</v>
      </c>
      <c r="I26" s="24">
        <v>12022805.892149998</v>
      </c>
      <c r="J26" s="20"/>
    </row>
    <row r="27" spans="1:10" ht="11.15" customHeight="1" x14ac:dyDescent="0.3">
      <c r="A27" s="50">
        <v>18</v>
      </c>
      <c r="B27" s="43" t="s">
        <v>37</v>
      </c>
      <c r="C27" s="26" t="s">
        <v>78</v>
      </c>
      <c r="D27" s="22">
        <v>26802768.530000001</v>
      </c>
      <c r="E27" s="22">
        <v>480573.33500000002</v>
      </c>
      <c r="F27" s="27">
        <v>27283341.865000002</v>
      </c>
      <c r="G27" s="22">
        <v>132333381.55000001</v>
      </c>
      <c r="H27" s="53">
        <v>0.20617127398570584</v>
      </c>
      <c r="I27" s="24">
        <v>11910004.339500001</v>
      </c>
      <c r="J27" s="20"/>
    </row>
    <row r="28" spans="1:10" ht="11.15" customHeight="1" x14ac:dyDescent="0.3">
      <c r="A28" s="50">
        <v>19</v>
      </c>
      <c r="B28" s="43" t="s">
        <v>39</v>
      </c>
      <c r="C28" s="26" t="s">
        <v>85</v>
      </c>
      <c r="D28" s="22">
        <v>17640550.995000001</v>
      </c>
      <c r="E28" s="22">
        <v>2106.2600000000002</v>
      </c>
      <c r="F28" s="27">
        <v>17642657.255000003</v>
      </c>
      <c r="G28" s="22">
        <v>130663293.12100001</v>
      </c>
      <c r="H28" s="53">
        <v>0.13502382217370046</v>
      </c>
      <c r="I28" s="24">
        <v>11759696.380890001</v>
      </c>
      <c r="J28" s="20"/>
    </row>
    <row r="29" spans="1:10" ht="11.15" customHeight="1" x14ac:dyDescent="0.3">
      <c r="A29" s="50">
        <v>20</v>
      </c>
      <c r="B29" s="43" t="s">
        <v>44</v>
      </c>
      <c r="C29" s="26" t="s">
        <v>82</v>
      </c>
      <c r="D29" s="22">
        <v>35346421.949999996</v>
      </c>
      <c r="E29" s="22">
        <v>121902.465</v>
      </c>
      <c r="F29" s="27">
        <v>35468324.414999999</v>
      </c>
      <c r="G29" s="22">
        <v>130342400.61999999</v>
      </c>
      <c r="H29" s="53">
        <v>0.27211655030356768</v>
      </c>
      <c r="I29" s="24">
        <v>11730816.055799998</v>
      </c>
      <c r="J29" s="20"/>
    </row>
    <row r="30" spans="1:10" ht="11.15" customHeight="1" x14ac:dyDescent="0.3">
      <c r="A30" s="50">
        <v>21</v>
      </c>
      <c r="B30" s="43" t="s">
        <v>40</v>
      </c>
      <c r="C30" s="26" t="s">
        <v>41</v>
      </c>
      <c r="D30" s="22">
        <v>21183699.704999998</v>
      </c>
      <c r="E30" s="22">
        <v>81060.149999999994</v>
      </c>
      <c r="F30" s="27">
        <v>21264759.854999997</v>
      </c>
      <c r="G30" s="22">
        <v>119834464.25500001</v>
      </c>
      <c r="H30" s="53">
        <v>0.17745111965243954</v>
      </c>
      <c r="I30" s="24">
        <v>10785101.782950001</v>
      </c>
      <c r="J30" s="20"/>
    </row>
    <row r="31" spans="1:10" ht="11.15" customHeight="1" x14ac:dyDescent="0.3">
      <c r="A31" s="50">
        <v>22</v>
      </c>
      <c r="B31" s="43" t="s">
        <v>36</v>
      </c>
      <c r="C31" s="26" t="s">
        <v>76</v>
      </c>
      <c r="D31" s="22">
        <v>31351518.224999998</v>
      </c>
      <c r="E31" s="22">
        <v>249584.47500000001</v>
      </c>
      <c r="F31" s="27">
        <v>31601102.699999999</v>
      </c>
      <c r="G31" s="22">
        <v>112771451.47999999</v>
      </c>
      <c r="H31" s="53">
        <v>0.28022254112428846</v>
      </c>
      <c r="I31" s="24">
        <v>10149430.633199999</v>
      </c>
      <c r="J31" s="20"/>
    </row>
    <row r="32" spans="1:10" ht="11.15" customHeight="1" x14ac:dyDescent="0.3">
      <c r="A32" s="50">
        <v>23</v>
      </c>
      <c r="B32" s="43" t="s">
        <v>92</v>
      </c>
      <c r="C32" s="26" t="s">
        <v>93</v>
      </c>
      <c r="D32" s="22">
        <v>12641283.09</v>
      </c>
      <c r="E32" s="22">
        <v>1170</v>
      </c>
      <c r="F32" s="27">
        <v>12642453.09</v>
      </c>
      <c r="G32" s="22">
        <v>111487494.13000001</v>
      </c>
      <c r="H32" s="53">
        <v>0.11339794825111295</v>
      </c>
      <c r="I32" s="24">
        <v>10033874.4717</v>
      </c>
      <c r="J32" s="20"/>
    </row>
    <row r="33" spans="1:65" ht="11.15" customHeight="1" x14ac:dyDescent="0.3">
      <c r="A33" s="50">
        <v>24</v>
      </c>
      <c r="B33" s="43" t="s">
        <v>94</v>
      </c>
      <c r="C33" s="26" t="s">
        <v>95</v>
      </c>
      <c r="D33" s="22">
        <v>14032142.265000001</v>
      </c>
      <c r="E33" s="22">
        <v>0</v>
      </c>
      <c r="F33" s="27">
        <v>14032142.265000001</v>
      </c>
      <c r="G33" s="22">
        <v>110433257.14000002</v>
      </c>
      <c r="H33" s="53">
        <v>0.12706446072862793</v>
      </c>
      <c r="I33" s="24">
        <v>9938993.1426000018</v>
      </c>
      <c r="J33" s="20"/>
    </row>
    <row r="34" spans="1:65" ht="11.15" customHeight="1" x14ac:dyDescent="0.3">
      <c r="A34" s="50">
        <v>25</v>
      </c>
      <c r="B34" s="43" t="s">
        <v>31</v>
      </c>
      <c r="C34" s="26" t="s">
        <v>80</v>
      </c>
      <c r="D34" s="22">
        <v>16722352.73</v>
      </c>
      <c r="E34" s="22">
        <v>7220.75</v>
      </c>
      <c r="F34" s="27">
        <v>16729573.48</v>
      </c>
      <c r="G34" s="22">
        <v>109178302.935</v>
      </c>
      <c r="H34" s="53">
        <v>0.15323166810863564</v>
      </c>
      <c r="I34" s="24">
        <v>9826047.2641499992</v>
      </c>
      <c r="J34" s="20"/>
    </row>
    <row r="35" spans="1:65" ht="11.15" customHeight="1" x14ac:dyDescent="0.3">
      <c r="A35" s="50">
        <v>26</v>
      </c>
      <c r="B35" s="43" t="s">
        <v>63</v>
      </c>
      <c r="C35" s="26" t="s">
        <v>91</v>
      </c>
      <c r="D35" s="22">
        <v>23791485.335000001</v>
      </c>
      <c r="E35" s="22">
        <v>121047.18</v>
      </c>
      <c r="F35" s="27">
        <v>23912532.515000001</v>
      </c>
      <c r="G35" s="22">
        <v>107967818.42999999</v>
      </c>
      <c r="H35" s="53">
        <v>0.22147833366202066</v>
      </c>
      <c r="I35" s="24">
        <v>9717103.6586999986</v>
      </c>
      <c r="J35" s="20"/>
    </row>
    <row r="36" spans="1:65" ht="11.15" customHeight="1" x14ac:dyDescent="0.3">
      <c r="A36" s="50">
        <v>27</v>
      </c>
      <c r="B36" s="43" t="s">
        <v>45</v>
      </c>
      <c r="C36" s="26" t="s">
        <v>46</v>
      </c>
      <c r="D36" s="22">
        <v>15349808.829999998</v>
      </c>
      <c r="E36" s="22">
        <v>0</v>
      </c>
      <c r="F36" s="27">
        <v>15349808.829999998</v>
      </c>
      <c r="G36" s="22">
        <v>107038658.84000002</v>
      </c>
      <c r="H36" s="53">
        <v>0.14340434564809609</v>
      </c>
      <c r="I36" s="24">
        <v>9633479.2956000008</v>
      </c>
      <c r="J36" s="20"/>
    </row>
    <row r="37" spans="1:65" ht="11.15" customHeight="1" x14ac:dyDescent="0.3">
      <c r="A37" s="50">
        <v>28</v>
      </c>
      <c r="B37" s="43" t="s">
        <v>34</v>
      </c>
      <c r="C37" s="26" t="s">
        <v>81</v>
      </c>
      <c r="D37" s="22">
        <v>22644598.020000003</v>
      </c>
      <c r="E37" s="22">
        <v>361993.5</v>
      </c>
      <c r="F37" s="27">
        <v>23006591.520000003</v>
      </c>
      <c r="G37" s="22">
        <v>101714791.11499999</v>
      </c>
      <c r="H37" s="53">
        <v>0.22618727588978155</v>
      </c>
      <c r="I37" s="24">
        <v>9154331.2003499996</v>
      </c>
      <c r="J37" s="20"/>
    </row>
    <row r="38" spans="1:65" ht="11.15" customHeight="1" x14ac:dyDescent="0.3">
      <c r="A38" s="50">
        <v>29</v>
      </c>
      <c r="B38" s="43" t="s">
        <v>96</v>
      </c>
      <c r="C38" s="26" t="s">
        <v>97</v>
      </c>
      <c r="D38" s="22">
        <v>13784012.315000001</v>
      </c>
      <c r="E38" s="22">
        <v>0</v>
      </c>
      <c r="F38" s="27">
        <v>13784012.315000001</v>
      </c>
      <c r="G38" s="22">
        <v>87601941.184999987</v>
      </c>
      <c r="H38" s="53">
        <v>0.15734825197412666</v>
      </c>
      <c r="I38" s="24">
        <v>7884174.7066499982</v>
      </c>
      <c r="J38" s="20"/>
    </row>
    <row r="39" spans="1:65" ht="11.15" customHeight="1" x14ac:dyDescent="0.3">
      <c r="A39" s="50">
        <v>30</v>
      </c>
      <c r="B39" s="43" t="s">
        <v>100</v>
      </c>
      <c r="C39" s="26" t="s">
        <v>101</v>
      </c>
      <c r="D39" s="22">
        <v>13847521</v>
      </c>
      <c r="E39" s="22">
        <v>0</v>
      </c>
      <c r="F39" s="27">
        <v>13847521</v>
      </c>
      <c r="G39" s="22">
        <v>64780828.259999998</v>
      </c>
      <c r="H39" s="53">
        <v>0.2137595546698248</v>
      </c>
      <c r="I39" s="24">
        <v>5830274.5433999998</v>
      </c>
      <c r="J39" s="20"/>
    </row>
    <row r="40" spans="1:65" ht="11.15" customHeight="1" x14ac:dyDescent="0.3">
      <c r="A40" s="50">
        <v>31</v>
      </c>
      <c r="B40" s="43" t="s">
        <v>98</v>
      </c>
      <c r="C40" s="26" t="s">
        <v>99</v>
      </c>
      <c r="D40" s="22">
        <v>10043675.824999999</v>
      </c>
      <c r="E40" s="22">
        <v>0</v>
      </c>
      <c r="F40" s="27">
        <v>10043675.824999999</v>
      </c>
      <c r="G40" s="22">
        <v>62609822.344999991</v>
      </c>
      <c r="H40" s="53">
        <v>0.16041693537566931</v>
      </c>
      <c r="I40" s="24">
        <v>5634884.0110499989</v>
      </c>
      <c r="J40" s="20"/>
    </row>
    <row r="41" spans="1:65" s="14" customFormat="1" ht="11.15" customHeight="1" x14ac:dyDescent="0.3">
      <c r="A41" s="110" t="s">
        <v>47</v>
      </c>
      <c r="B41" s="111"/>
      <c r="C41" s="112"/>
      <c r="D41" s="29">
        <f>SUM(D10:D40)</f>
        <v>1263606972.51</v>
      </c>
      <c r="E41" s="29">
        <f>SUM(E10:E40)</f>
        <v>6874167.4099999992</v>
      </c>
      <c r="F41" s="29">
        <f>SUM(F10:F40)</f>
        <v>1270481139.9200001</v>
      </c>
      <c r="G41" s="29">
        <f>SUM(G10:G40)</f>
        <v>7407511795.1660032</v>
      </c>
      <c r="H41" s="54" t="s">
        <v>87</v>
      </c>
      <c r="I41" s="52">
        <f>SUM(I10:I40)</f>
        <v>666676061.56494021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</row>
    <row r="42" spans="1:65" x14ac:dyDescent="0.3">
      <c r="A42" s="36" t="s">
        <v>64</v>
      </c>
      <c r="B42" s="36"/>
      <c r="C42" s="36"/>
    </row>
    <row r="43" spans="1:65" x14ac:dyDescent="0.3">
      <c r="A43" s="37" t="s">
        <v>65</v>
      </c>
      <c r="B43" s="37"/>
      <c r="C43" s="37"/>
      <c r="D43" s="16"/>
    </row>
  </sheetData>
  <mergeCells count="4">
    <mergeCell ref="A8:A9"/>
    <mergeCell ref="B8:B9"/>
    <mergeCell ref="C8:C9"/>
    <mergeCell ref="A41:C41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3"/>
  <sheetViews>
    <sheetView showGridLines="0" zoomScale="70" zoomScaleNormal="70" workbookViewId="0">
      <selection activeCell="C10" sqref="C10"/>
    </sheetView>
  </sheetViews>
  <sheetFormatPr baseColWidth="10" defaultColWidth="11.453125" defaultRowHeight="12" x14ac:dyDescent="0.3"/>
  <cols>
    <col min="1" max="1" width="6.453125" style="10" customWidth="1"/>
    <col min="2" max="2" width="13.26953125" style="10" customWidth="1"/>
    <col min="3" max="3" width="81" style="10" customWidth="1"/>
    <col min="4" max="4" width="18.54296875" style="58" bestFit="1" customWidth="1"/>
    <col min="5" max="5" width="17.453125" style="58" customWidth="1"/>
    <col min="6" max="7" width="18.54296875" style="58" bestFit="1" customWidth="1"/>
    <col min="8" max="8" width="13.7265625" style="69" customWidth="1"/>
    <col min="9" max="9" width="16.81640625" style="58" bestFit="1" customWidth="1"/>
    <col min="10" max="10" width="13.26953125" style="10" bestFit="1" customWidth="1"/>
    <col min="11" max="16384" width="11.453125" style="10"/>
  </cols>
  <sheetData>
    <row r="1" spans="1:65" ht="15" customHeight="1" x14ac:dyDescent="0.35">
      <c r="C1" s="11" t="s">
        <v>9</v>
      </c>
    </row>
    <row r="2" spans="1:65" ht="15" customHeight="1" x14ac:dyDescent="0.3"/>
    <row r="3" spans="1:65" ht="15" customHeight="1" x14ac:dyDescent="0.35">
      <c r="D3" s="59"/>
      <c r="E3" s="60"/>
    </row>
    <row r="4" spans="1:65" ht="15" customHeight="1" x14ac:dyDescent="0.35">
      <c r="D4" s="60"/>
      <c r="E4" s="60"/>
    </row>
    <row r="5" spans="1:65" x14ac:dyDescent="0.3">
      <c r="A5" s="34" t="s">
        <v>10</v>
      </c>
      <c r="B5" s="34"/>
      <c r="C5" s="34"/>
    </row>
    <row r="6" spans="1:65" x14ac:dyDescent="0.3">
      <c r="A6" s="34" t="s">
        <v>111</v>
      </c>
      <c r="B6" s="34"/>
      <c r="C6" s="34"/>
    </row>
    <row r="7" spans="1:65" x14ac:dyDescent="0.3">
      <c r="A7" s="35" t="s">
        <v>11</v>
      </c>
      <c r="B7" s="35"/>
      <c r="C7" s="35"/>
    </row>
    <row r="8" spans="1:65" s="14" customFormat="1" ht="15" customHeight="1" x14ac:dyDescent="0.3">
      <c r="A8" s="106" t="s">
        <v>12</v>
      </c>
      <c r="B8" s="108" t="s">
        <v>13</v>
      </c>
      <c r="C8" s="108" t="s">
        <v>14</v>
      </c>
      <c r="D8" s="61" t="s">
        <v>15</v>
      </c>
      <c r="E8" s="61" t="s">
        <v>16</v>
      </c>
      <c r="F8" s="61" t="s">
        <v>17</v>
      </c>
      <c r="G8" s="61" t="s">
        <v>60</v>
      </c>
      <c r="H8" s="70" t="s">
        <v>61</v>
      </c>
      <c r="I8" s="61" t="s">
        <v>62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</row>
    <row r="9" spans="1:65" s="15" customFormat="1" ht="63.75" customHeight="1" x14ac:dyDescent="0.3">
      <c r="A9" s="107"/>
      <c r="B9" s="109"/>
      <c r="C9" s="109"/>
      <c r="D9" s="62" t="s">
        <v>18</v>
      </c>
      <c r="E9" s="62" t="s">
        <v>19</v>
      </c>
      <c r="F9" s="62" t="s">
        <v>49</v>
      </c>
      <c r="G9" s="62" t="s">
        <v>50</v>
      </c>
      <c r="H9" s="71" t="s">
        <v>48</v>
      </c>
      <c r="I9" s="62" t="s">
        <v>51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</row>
    <row r="10" spans="1:65" x14ac:dyDescent="0.3">
      <c r="A10" s="49">
        <v>1</v>
      </c>
      <c r="B10" s="42" t="s">
        <v>21</v>
      </c>
      <c r="C10" s="25" t="s">
        <v>66</v>
      </c>
      <c r="D10" s="63">
        <v>174611739.42000002</v>
      </c>
      <c r="E10" s="63">
        <v>0</v>
      </c>
      <c r="F10" s="64">
        <v>174611739.42000002</v>
      </c>
      <c r="G10" s="63">
        <v>1571698741.6969998</v>
      </c>
      <c r="H10" s="53">
        <v>0.1110974608476607</v>
      </c>
      <c r="I10" s="63">
        <v>141452886.75272998</v>
      </c>
      <c r="J10" s="20"/>
    </row>
    <row r="11" spans="1:65" ht="11.15" customHeight="1" x14ac:dyDescent="0.3">
      <c r="A11" s="50">
        <v>2</v>
      </c>
      <c r="B11" s="43" t="s">
        <v>22</v>
      </c>
      <c r="C11" s="26" t="s">
        <v>67</v>
      </c>
      <c r="D11" s="65">
        <v>112444442.05500002</v>
      </c>
      <c r="E11" s="65">
        <v>47742.64</v>
      </c>
      <c r="F11" s="66">
        <v>112492184.69500002</v>
      </c>
      <c r="G11" s="65">
        <v>692232386.11500013</v>
      </c>
      <c r="H11" s="53">
        <v>0.16250638795786096</v>
      </c>
      <c r="I11" s="65">
        <v>62300914.750350006</v>
      </c>
      <c r="J11" s="20"/>
    </row>
    <row r="12" spans="1:65" ht="11.15" customHeight="1" x14ac:dyDescent="0.3">
      <c r="A12" s="50">
        <v>3</v>
      </c>
      <c r="B12" s="43" t="s">
        <v>43</v>
      </c>
      <c r="C12" s="26" t="s">
        <v>83</v>
      </c>
      <c r="D12" s="65">
        <v>131063797.77</v>
      </c>
      <c r="E12" s="65">
        <v>584553.23499999999</v>
      </c>
      <c r="F12" s="66">
        <v>131648351.005</v>
      </c>
      <c r="G12" s="65">
        <v>633912965.54100013</v>
      </c>
      <c r="H12" s="53">
        <v>0.20767575071231961</v>
      </c>
      <c r="I12" s="65">
        <v>57052166.898690008</v>
      </c>
      <c r="J12" s="20"/>
    </row>
    <row r="13" spans="1:65" ht="11.15" customHeight="1" x14ac:dyDescent="0.3">
      <c r="A13" s="50">
        <v>4</v>
      </c>
      <c r="B13" s="43" t="s">
        <v>20</v>
      </c>
      <c r="C13" s="26" t="s">
        <v>68</v>
      </c>
      <c r="D13" s="65">
        <v>60753431.31499999</v>
      </c>
      <c r="E13" s="65">
        <v>19800.075000000001</v>
      </c>
      <c r="F13" s="66">
        <v>60773231.389999993</v>
      </c>
      <c r="G13" s="65">
        <v>379165902.80799997</v>
      </c>
      <c r="H13" s="53">
        <v>0.16028137271819512</v>
      </c>
      <c r="I13" s="65">
        <v>34124931.252719998</v>
      </c>
      <c r="J13" s="20"/>
    </row>
    <row r="14" spans="1:65" ht="11.15" customHeight="1" x14ac:dyDescent="0.3">
      <c r="A14" s="50">
        <v>5</v>
      </c>
      <c r="B14" s="43" t="s">
        <v>28</v>
      </c>
      <c r="C14" s="26" t="s">
        <v>69</v>
      </c>
      <c r="D14" s="65">
        <v>48583014.049999997</v>
      </c>
      <c r="E14" s="65">
        <v>577877.40999999992</v>
      </c>
      <c r="F14" s="66">
        <v>49160891.459999993</v>
      </c>
      <c r="G14" s="65">
        <v>374221003.28800005</v>
      </c>
      <c r="H14" s="53">
        <v>0.13136860579192514</v>
      </c>
      <c r="I14" s="65">
        <v>33679890.295919999</v>
      </c>
      <c r="J14" s="20"/>
    </row>
    <row r="15" spans="1:65" ht="11.15" customHeight="1" x14ac:dyDescent="0.3">
      <c r="A15" s="50">
        <v>6</v>
      </c>
      <c r="B15" s="43" t="s">
        <v>29</v>
      </c>
      <c r="C15" s="26" t="s">
        <v>72</v>
      </c>
      <c r="D15" s="65">
        <v>43605002.050000004</v>
      </c>
      <c r="E15" s="65">
        <v>552252.12</v>
      </c>
      <c r="F15" s="66">
        <v>44157254.170000002</v>
      </c>
      <c r="G15" s="65">
        <v>258832809.19300005</v>
      </c>
      <c r="H15" s="53">
        <v>0.1706014562360752</v>
      </c>
      <c r="I15" s="65">
        <v>23294952.827370003</v>
      </c>
      <c r="J15" s="20"/>
    </row>
    <row r="16" spans="1:65" ht="11.15" customHeight="1" x14ac:dyDescent="0.3">
      <c r="A16" s="50">
        <v>7</v>
      </c>
      <c r="B16" s="43" t="s">
        <v>33</v>
      </c>
      <c r="C16" s="26" t="s">
        <v>79</v>
      </c>
      <c r="D16" s="65">
        <v>39479698.779999994</v>
      </c>
      <c r="E16" s="65">
        <v>136638.935</v>
      </c>
      <c r="F16" s="66">
        <v>39616337.714999996</v>
      </c>
      <c r="G16" s="65">
        <v>239157716.62000003</v>
      </c>
      <c r="H16" s="53">
        <v>0.16564942279469397</v>
      </c>
      <c r="I16" s="65">
        <v>21524194.495800003</v>
      </c>
      <c r="J16" s="20"/>
    </row>
    <row r="17" spans="1:10" ht="11.15" customHeight="1" x14ac:dyDescent="0.3">
      <c r="A17" s="50">
        <v>8</v>
      </c>
      <c r="B17" s="43" t="s">
        <v>26</v>
      </c>
      <c r="C17" s="26" t="s">
        <v>73</v>
      </c>
      <c r="D17" s="65">
        <v>55854900.710000001</v>
      </c>
      <c r="E17" s="65">
        <v>412440.02500000002</v>
      </c>
      <c r="F17" s="66">
        <v>56267340.734999999</v>
      </c>
      <c r="G17" s="65">
        <v>233080831.71499997</v>
      </c>
      <c r="H17" s="53">
        <v>0.24140698452544135</v>
      </c>
      <c r="I17" s="65">
        <v>20977274.854349997</v>
      </c>
      <c r="J17" s="20"/>
    </row>
    <row r="18" spans="1:10" ht="11.15" customHeight="1" x14ac:dyDescent="0.3">
      <c r="A18" s="50">
        <v>9</v>
      </c>
      <c r="B18" s="43" t="s">
        <v>30</v>
      </c>
      <c r="C18" s="26" t="s">
        <v>90</v>
      </c>
      <c r="D18" s="65">
        <v>55451323.815000005</v>
      </c>
      <c r="E18" s="65">
        <v>205982.45500000002</v>
      </c>
      <c r="F18" s="66">
        <v>55657306.270000003</v>
      </c>
      <c r="G18" s="65">
        <v>222685070.51499999</v>
      </c>
      <c r="H18" s="53">
        <v>0.24993730446896281</v>
      </c>
      <c r="I18" s="65">
        <v>20041656.346349999</v>
      </c>
      <c r="J18" s="20"/>
    </row>
    <row r="19" spans="1:10" ht="11.15" customHeight="1" x14ac:dyDescent="0.3">
      <c r="A19" s="50">
        <v>10</v>
      </c>
      <c r="B19" s="43" t="s">
        <v>23</v>
      </c>
      <c r="C19" s="26" t="s">
        <v>71</v>
      </c>
      <c r="D19" s="65">
        <v>48742553.609999999</v>
      </c>
      <c r="E19" s="65">
        <v>427811.57</v>
      </c>
      <c r="F19" s="66">
        <v>49170365.18</v>
      </c>
      <c r="G19" s="65">
        <v>220856007.47499999</v>
      </c>
      <c r="H19" s="53">
        <v>0.22263539824953996</v>
      </c>
      <c r="I19" s="65">
        <v>19877040.67275</v>
      </c>
      <c r="J19" s="20"/>
    </row>
    <row r="20" spans="1:10" ht="11.15" customHeight="1" x14ac:dyDescent="0.3">
      <c r="A20" s="50">
        <v>11</v>
      </c>
      <c r="B20" s="43" t="s">
        <v>25</v>
      </c>
      <c r="C20" s="26" t="s">
        <v>70</v>
      </c>
      <c r="D20" s="65">
        <v>44028540.420000002</v>
      </c>
      <c r="E20" s="65">
        <v>815164.90499999991</v>
      </c>
      <c r="F20" s="66">
        <v>44843705.325000003</v>
      </c>
      <c r="G20" s="65">
        <v>212059154.34500003</v>
      </c>
      <c r="H20" s="53">
        <v>0.2114679060355186</v>
      </c>
      <c r="I20" s="65">
        <v>19085323.891050003</v>
      </c>
      <c r="J20" s="20"/>
    </row>
    <row r="21" spans="1:10" ht="11.15" customHeight="1" x14ac:dyDescent="0.3">
      <c r="A21" s="50">
        <v>12</v>
      </c>
      <c r="B21" s="43" t="s">
        <v>27</v>
      </c>
      <c r="C21" s="26" t="s">
        <v>74</v>
      </c>
      <c r="D21" s="65">
        <v>33062816.775000002</v>
      </c>
      <c r="E21" s="65">
        <v>365871</v>
      </c>
      <c r="F21" s="66">
        <v>33428687.775000002</v>
      </c>
      <c r="G21" s="65">
        <v>208028212.07999998</v>
      </c>
      <c r="H21" s="53">
        <v>0.16069304947035049</v>
      </c>
      <c r="I21" s="65">
        <v>18722539.087199997</v>
      </c>
      <c r="J21" s="20"/>
    </row>
    <row r="22" spans="1:10" ht="11.15" customHeight="1" x14ac:dyDescent="0.3">
      <c r="A22" s="50">
        <v>13</v>
      </c>
      <c r="B22" s="43" t="s">
        <v>24</v>
      </c>
      <c r="C22" s="26" t="s">
        <v>75</v>
      </c>
      <c r="D22" s="65">
        <v>40703677.525000006</v>
      </c>
      <c r="E22" s="65">
        <v>0</v>
      </c>
      <c r="F22" s="66">
        <v>40703677.525000006</v>
      </c>
      <c r="G22" s="65">
        <v>176091244.38000003</v>
      </c>
      <c r="H22" s="53">
        <v>0.23115105846581785</v>
      </c>
      <c r="I22" s="65">
        <v>15848211.994200002</v>
      </c>
      <c r="J22" s="20"/>
    </row>
    <row r="23" spans="1:10" ht="11.15" customHeight="1" x14ac:dyDescent="0.3">
      <c r="A23" s="50">
        <v>14</v>
      </c>
      <c r="B23" s="43" t="s">
        <v>32</v>
      </c>
      <c r="C23" s="26" t="s">
        <v>88</v>
      </c>
      <c r="D23" s="65">
        <v>32484421.189999998</v>
      </c>
      <c r="E23" s="65">
        <v>33794.495000000003</v>
      </c>
      <c r="F23" s="66">
        <v>32518215.684999999</v>
      </c>
      <c r="G23" s="65">
        <v>172118408.10499996</v>
      </c>
      <c r="H23" s="53">
        <v>0.18892933093572667</v>
      </c>
      <c r="I23" s="65">
        <v>15490656.729449995</v>
      </c>
      <c r="J23" s="20"/>
    </row>
    <row r="24" spans="1:10" ht="11.15" customHeight="1" x14ac:dyDescent="0.3">
      <c r="A24" s="50">
        <v>15</v>
      </c>
      <c r="B24" s="43" t="s">
        <v>42</v>
      </c>
      <c r="C24" s="26" t="s">
        <v>84</v>
      </c>
      <c r="D24" s="65">
        <v>25423967.405000001</v>
      </c>
      <c r="E24" s="65">
        <v>577902.34000000008</v>
      </c>
      <c r="F24" s="66">
        <v>26001869.745000001</v>
      </c>
      <c r="G24" s="65">
        <v>148773138.20700002</v>
      </c>
      <c r="H24" s="53">
        <v>0.17477529921309795</v>
      </c>
      <c r="I24" s="65">
        <v>13389582.438630002</v>
      </c>
      <c r="J24" s="20"/>
    </row>
    <row r="25" spans="1:10" ht="11.15" customHeight="1" x14ac:dyDescent="0.3">
      <c r="A25" s="50">
        <v>16</v>
      </c>
      <c r="B25" s="43" t="s">
        <v>38</v>
      </c>
      <c r="C25" s="26" t="s">
        <v>77</v>
      </c>
      <c r="D25" s="65">
        <v>28723214.844999999</v>
      </c>
      <c r="E25" s="65">
        <v>429892.87</v>
      </c>
      <c r="F25" s="66">
        <v>29153107.715</v>
      </c>
      <c r="G25" s="65">
        <v>136652547.61500001</v>
      </c>
      <c r="H25" s="53">
        <v>0.21333746222671912</v>
      </c>
      <c r="I25" s="65">
        <v>12298729.28535</v>
      </c>
      <c r="J25" s="20"/>
    </row>
    <row r="26" spans="1:10" ht="11.15" customHeight="1" x14ac:dyDescent="0.3">
      <c r="A26" s="50">
        <v>17</v>
      </c>
      <c r="B26" s="43" t="s">
        <v>35</v>
      </c>
      <c r="C26" s="26" t="s">
        <v>89</v>
      </c>
      <c r="D26" s="65">
        <v>22591145.259999998</v>
      </c>
      <c r="E26" s="65">
        <v>259785.22</v>
      </c>
      <c r="F26" s="66">
        <v>22850930.479999997</v>
      </c>
      <c r="G26" s="65">
        <v>136641899.81</v>
      </c>
      <c r="H26" s="53">
        <v>0.16723223631824588</v>
      </c>
      <c r="I26" s="65">
        <v>12297770.982899999</v>
      </c>
      <c r="J26" s="20"/>
    </row>
    <row r="27" spans="1:10" ht="11.15" customHeight="1" x14ac:dyDescent="0.3">
      <c r="A27" s="50">
        <v>18</v>
      </c>
      <c r="B27" s="43" t="s">
        <v>37</v>
      </c>
      <c r="C27" s="26" t="s">
        <v>78</v>
      </c>
      <c r="D27" s="65">
        <v>26926480.34</v>
      </c>
      <c r="E27" s="65">
        <v>480573.33500000002</v>
      </c>
      <c r="F27" s="66">
        <v>27407053.675000001</v>
      </c>
      <c r="G27" s="65">
        <v>134738041.98499998</v>
      </c>
      <c r="H27" s="53">
        <v>0.20340991505614392</v>
      </c>
      <c r="I27" s="65">
        <v>12126423.778649999</v>
      </c>
      <c r="J27" s="20"/>
    </row>
    <row r="28" spans="1:10" ht="11.15" customHeight="1" x14ac:dyDescent="0.3">
      <c r="A28" s="50">
        <v>19</v>
      </c>
      <c r="B28" s="43" t="s">
        <v>44</v>
      </c>
      <c r="C28" s="26" t="s">
        <v>82</v>
      </c>
      <c r="D28" s="65">
        <v>35620441.18</v>
      </c>
      <c r="E28" s="65">
        <v>121902.465</v>
      </c>
      <c r="F28" s="66">
        <v>35742343.645000003</v>
      </c>
      <c r="G28" s="65">
        <v>131317552.33000001</v>
      </c>
      <c r="H28" s="53">
        <v>0.27218253014021893</v>
      </c>
      <c r="I28" s="65">
        <v>11818579.709700001</v>
      </c>
      <c r="J28" s="20"/>
    </row>
    <row r="29" spans="1:10" ht="11.15" customHeight="1" x14ac:dyDescent="0.3">
      <c r="A29" s="50">
        <v>20</v>
      </c>
      <c r="B29" s="43" t="s">
        <v>39</v>
      </c>
      <c r="C29" s="26" t="s">
        <v>85</v>
      </c>
      <c r="D29" s="65">
        <v>17737675.289999999</v>
      </c>
      <c r="E29" s="65">
        <v>2106.2600000000002</v>
      </c>
      <c r="F29" s="66">
        <v>17739781.550000001</v>
      </c>
      <c r="G29" s="65">
        <v>128973456.58099999</v>
      </c>
      <c r="H29" s="53">
        <v>0.13754598830076931</v>
      </c>
      <c r="I29" s="65">
        <v>11607611.092289999</v>
      </c>
      <c r="J29" s="20"/>
    </row>
    <row r="30" spans="1:10" ht="11.15" customHeight="1" x14ac:dyDescent="0.3">
      <c r="A30" s="50">
        <v>21</v>
      </c>
      <c r="B30" s="43" t="s">
        <v>40</v>
      </c>
      <c r="C30" s="26" t="s">
        <v>41</v>
      </c>
      <c r="D30" s="65">
        <v>21376040.640000001</v>
      </c>
      <c r="E30" s="65">
        <v>81060.149999999994</v>
      </c>
      <c r="F30" s="66">
        <v>21457100.789999999</v>
      </c>
      <c r="G30" s="65">
        <v>119420401.91000001</v>
      </c>
      <c r="H30" s="53">
        <v>0.17967701035013203</v>
      </c>
      <c r="I30" s="65">
        <v>10747836.1719</v>
      </c>
      <c r="J30" s="20"/>
    </row>
    <row r="31" spans="1:10" ht="11.15" customHeight="1" x14ac:dyDescent="0.3">
      <c r="A31" s="50">
        <v>22</v>
      </c>
      <c r="B31" s="43" t="s">
        <v>92</v>
      </c>
      <c r="C31" s="26" t="s">
        <v>93</v>
      </c>
      <c r="D31" s="65">
        <v>13056005.484999999</v>
      </c>
      <c r="E31" s="65">
        <v>1170</v>
      </c>
      <c r="F31" s="66">
        <v>13057175.484999999</v>
      </c>
      <c r="G31" s="65">
        <v>115809267.39</v>
      </c>
      <c r="H31" s="53">
        <v>0.11274724190274492</v>
      </c>
      <c r="I31" s="65">
        <v>10422834.065099999</v>
      </c>
      <c r="J31" s="20"/>
    </row>
    <row r="32" spans="1:10" ht="11.15" customHeight="1" x14ac:dyDescent="0.3">
      <c r="A32" s="50">
        <v>23</v>
      </c>
      <c r="B32" s="43" t="s">
        <v>36</v>
      </c>
      <c r="C32" s="26" t="s">
        <v>76</v>
      </c>
      <c r="D32" s="65">
        <v>31479083.849999998</v>
      </c>
      <c r="E32" s="65">
        <v>249584.47500000001</v>
      </c>
      <c r="F32" s="66">
        <v>31728668.324999999</v>
      </c>
      <c r="G32" s="65">
        <v>113663141.63499999</v>
      </c>
      <c r="H32" s="53">
        <v>0.2791465013952234</v>
      </c>
      <c r="I32" s="65">
        <v>10229682.747149998</v>
      </c>
      <c r="J32" s="20"/>
    </row>
    <row r="33" spans="1:65" ht="11.15" customHeight="1" x14ac:dyDescent="0.3">
      <c r="A33" s="50">
        <v>24</v>
      </c>
      <c r="B33" s="43" t="s">
        <v>94</v>
      </c>
      <c r="C33" s="26" t="s">
        <v>95</v>
      </c>
      <c r="D33" s="65">
        <v>14225356.895000001</v>
      </c>
      <c r="E33" s="65">
        <v>0</v>
      </c>
      <c r="F33" s="66">
        <v>14225356.895000001</v>
      </c>
      <c r="G33" s="65">
        <v>113039361.66500001</v>
      </c>
      <c r="H33" s="53">
        <v>0.12584427835993831</v>
      </c>
      <c r="I33" s="65">
        <v>10173542.54985</v>
      </c>
      <c r="J33" s="20"/>
    </row>
    <row r="34" spans="1:65" ht="11.15" customHeight="1" x14ac:dyDescent="0.3">
      <c r="A34" s="50">
        <v>25</v>
      </c>
      <c r="B34" s="43" t="s">
        <v>63</v>
      </c>
      <c r="C34" s="26" t="s">
        <v>91</v>
      </c>
      <c r="D34" s="65">
        <v>24025023.954999998</v>
      </c>
      <c r="E34" s="65">
        <v>121047.18</v>
      </c>
      <c r="F34" s="66">
        <v>24146071.134999998</v>
      </c>
      <c r="G34" s="65">
        <v>110128732.71499997</v>
      </c>
      <c r="H34" s="53">
        <v>0.21925314620197392</v>
      </c>
      <c r="I34" s="65">
        <v>9911585.9443499967</v>
      </c>
      <c r="J34" s="20"/>
    </row>
    <row r="35" spans="1:65" ht="11.15" customHeight="1" x14ac:dyDescent="0.3">
      <c r="A35" s="50">
        <v>26</v>
      </c>
      <c r="B35" s="43" t="s">
        <v>31</v>
      </c>
      <c r="C35" s="26" t="s">
        <v>80</v>
      </c>
      <c r="D35" s="65">
        <v>16824520.984999999</v>
      </c>
      <c r="E35" s="65">
        <v>7220.75</v>
      </c>
      <c r="F35" s="66">
        <v>16831741.734999999</v>
      </c>
      <c r="G35" s="65">
        <v>108765142.73999999</v>
      </c>
      <c r="H35" s="53">
        <v>0.15475308826869102</v>
      </c>
      <c r="I35" s="65">
        <v>9788862.8465999998</v>
      </c>
      <c r="J35" s="20"/>
    </row>
    <row r="36" spans="1:65" ht="11.15" customHeight="1" x14ac:dyDescent="0.3">
      <c r="A36" s="50">
        <v>27</v>
      </c>
      <c r="B36" s="43" t="s">
        <v>45</v>
      </c>
      <c r="C36" s="26" t="s">
        <v>46</v>
      </c>
      <c r="D36" s="65">
        <v>15472721.469999999</v>
      </c>
      <c r="E36" s="65">
        <v>0</v>
      </c>
      <c r="F36" s="66">
        <v>15472721.469999999</v>
      </c>
      <c r="G36" s="65">
        <v>108527776.75999999</v>
      </c>
      <c r="H36" s="53">
        <v>0.14256922911280689</v>
      </c>
      <c r="I36" s="65">
        <v>9767499.9083999991</v>
      </c>
      <c r="J36" s="20"/>
    </row>
    <row r="37" spans="1:65" ht="11.15" customHeight="1" x14ac:dyDescent="0.3">
      <c r="A37" s="50">
        <v>28</v>
      </c>
      <c r="B37" s="43" t="s">
        <v>34</v>
      </c>
      <c r="C37" s="26" t="s">
        <v>81</v>
      </c>
      <c r="D37" s="65">
        <v>22794707.055</v>
      </c>
      <c r="E37" s="65">
        <v>361993.5</v>
      </c>
      <c r="F37" s="66">
        <v>23156700.555</v>
      </c>
      <c r="G37" s="65">
        <v>103305489.58</v>
      </c>
      <c r="H37" s="53">
        <v>0.22415750265688833</v>
      </c>
      <c r="I37" s="65">
        <v>9297494.0621999986</v>
      </c>
      <c r="J37" s="20"/>
    </row>
    <row r="38" spans="1:65" ht="11.15" customHeight="1" x14ac:dyDescent="0.3">
      <c r="A38" s="50">
        <v>29</v>
      </c>
      <c r="B38" s="43" t="s">
        <v>96</v>
      </c>
      <c r="C38" s="26" t="s">
        <v>97</v>
      </c>
      <c r="D38" s="65">
        <v>13984984.48</v>
      </c>
      <c r="E38" s="65">
        <v>0</v>
      </c>
      <c r="F38" s="66">
        <v>13984984.48</v>
      </c>
      <c r="G38" s="65">
        <v>89430817.459999993</v>
      </c>
      <c r="H38" s="53">
        <v>0.15637768810796243</v>
      </c>
      <c r="I38" s="65">
        <v>8048773.5713999989</v>
      </c>
      <c r="J38" s="20"/>
    </row>
    <row r="39" spans="1:65" ht="11.15" customHeight="1" x14ac:dyDescent="0.3">
      <c r="A39" s="50">
        <v>30</v>
      </c>
      <c r="B39" s="43" t="s">
        <v>100</v>
      </c>
      <c r="C39" s="26" t="s">
        <v>101</v>
      </c>
      <c r="D39" s="65">
        <v>13894383.984999999</v>
      </c>
      <c r="E39" s="65">
        <v>0</v>
      </c>
      <c r="F39" s="66">
        <v>13894383.984999999</v>
      </c>
      <c r="G39" s="65">
        <v>64918133.100000001</v>
      </c>
      <c r="H39" s="53">
        <v>0.21402932157024704</v>
      </c>
      <c r="I39" s="65">
        <v>5842631.9790000003</v>
      </c>
      <c r="J39" s="20"/>
    </row>
    <row r="40" spans="1:65" ht="11.15" customHeight="1" x14ac:dyDescent="0.3">
      <c r="A40" s="50">
        <v>31</v>
      </c>
      <c r="B40" s="43" t="s">
        <v>98</v>
      </c>
      <c r="C40" s="26" t="s">
        <v>99</v>
      </c>
      <c r="D40" s="65">
        <v>10108240.790000001</v>
      </c>
      <c r="E40" s="65">
        <v>0</v>
      </c>
      <c r="F40" s="66">
        <v>10108240.790000001</v>
      </c>
      <c r="G40" s="65">
        <v>63386431.484999999</v>
      </c>
      <c r="H40" s="53">
        <v>0.15947010350932994</v>
      </c>
      <c r="I40" s="65">
        <v>5704778.8336499995</v>
      </c>
      <c r="J40" s="20"/>
    </row>
    <row r="41" spans="1:65" s="14" customFormat="1" ht="11.15" customHeight="1" x14ac:dyDescent="0.3">
      <c r="A41" s="110" t="s">
        <v>47</v>
      </c>
      <c r="B41" s="111"/>
      <c r="C41" s="112"/>
      <c r="D41" s="67">
        <f>SUM(D10:D40)</f>
        <v>1275133353.3949995</v>
      </c>
      <c r="E41" s="67">
        <f>SUM(E10:E40)</f>
        <v>6874167.4099999992</v>
      </c>
      <c r="F41" s="67">
        <f>SUM(F10:F40)</f>
        <v>1282007520.8049996</v>
      </c>
      <c r="G41" s="67">
        <f>SUM(G10:G40)</f>
        <v>7521631786.8450003</v>
      </c>
      <c r="H41" s="72" t="s">
        <v>87</v>
      </c>
      <c r="I41" s="67">
        <f>SUM(I10:I40)</f>
        <v>676946860.81605005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</row>
    <row r="42" spans="1:65" x14ac:dyDescent="0.3">
      <c r="A42" s="36" t="s">
        <v>64</v>
      </c>
      <c r="B42" s="36"/>
      <c r="C42" s="36"/>
    </row>
    <row r="43" spans="1:65" x14ac:dyDescent="0.3">
      <c r="A43" s="37" t="s">
        <v>65</v>
      </c>
      <c r="B43" s="37"/>
      <c r="C43" s="37"/>
      <c r="D43" s="68"/>
    </row>
  </sheetData>
  <mergeCells count="4">
    <mergeCell ref="A8:A9"/>
    <mergeCell ref="B8:B9"/>
    <mergeCell ref="C8:C9"/>
    <mergeCell ref="A41:C41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3"/>
  <sheetViews>
    <sheetView showGridLines="0" zoomScale="70" zoomScaleNormal="70" workbookViewId="0">
      <selection activeCell="C14" sqref="C14"/>
    </sheetView>
  </sheetViews>
  <sheetFormatPr baseColWidth="10" defaultColWidth="11.453125" defaultRowHeight="12" x14ac:dyDescent="0.3"/>
  <cols>
    <col min="1" max="1" width="6.453125" style="10" customWidth="1"/>
    <col min="2" max="2" width="10" style="10" customWidth="1"/>
    <col min="3" max="3" width="81" style="10" customWidth="1"/>
    <col min="4" max="4" width="18.54296875" style="58" bestFit="1" customWidth="1"/>
    <col min="5" max="5" width="17.453125" style="58" customWidth="1"/>
    <col min="6" max="7" width="18.54296875" style="58" bestFit="1" customWidth="1"/>
    <col min="8" max="8" width="13.7265625" style="69" customWidth="1"/>
    <col min="9" max="9" width="16.81640625" style="58" bestFit="1" customWidth="1"/>
    <col min="10" max="10" width="13.26953125" style="10" bestFit="1" customWidth="1"/>
    <col min="11" max="16384" width="11.453125" style="10"/>
  </cols>
  <sheetData>
    <row r="1" spans="1:65" ht="15" customHeight="1" x14ac:dyDescent="0.35">
      <c r="C1" s="11" t="s">
        <v>9</v>
      </c>
    </row>
    <row r="2" spans="1:65" ht="15" customHeight="1" x14ac:dyDescent="0.3"/>
    <row r="3" spans="1:65" ht="15" customHeight="1" x14ac:dyDescent="0.35">
      <c r="D3" s="59"/>
      <c r="E3" s="60"/>
    </row>
    <row r="4" spans="1:65" ht="15" customHeight="1" x14ac:dyDescent="0.35">
      <c r="D4" s="60"/>
      <c r="E4" s="60"/>
    </row>
    <row r="5" spans="1:65" x14ac:dyDescent="0.3">
      <c r="A5" s="34" t="s">
        <v>10</v>
      </c>
      <c r="B5" s="34"/>
      <c r="C5" s="34"/>
    </row>
    <row r="6" spans="1:65" x14ac:dyDescent="0.3">
      <c r="A6" s="34" t="s">
        <v>112</v>
      </c>
      <c r="B6" s="34"/>
      <c r="C6" s="34"/>
    </row>
    <row r="7" spans="1:65" x14ac:dyDescent="0.3">
      <c r="A7" s="35" t="s">
        <v>11</v>
      </c>
      <c r="B7" s="35"/>
      <c r="C7" s="35"/>
    </row>
    <row r="8" spans="1:65" s="14" customFormat="1" ht="15" customHeight="1" x14ac:dyDescent="0.3">
      <c r="A8" s="106" t="s">
        <v>12</v>
      </c>
      <c r="B8" s="108" t="s">
        <v>13</v>
      </c>
      <c r="C8" s="108" t="s">
        <v>14</v>
      </c>
      <c r="D8" s="61" t="s">
        <v>15</v>
      </c>
      <c r="E8" s="61" t="s">
        <v>16</v>
      </c>
      <c r="F8" s="61" t="s">
        <v>17</v>
      </c>
      <c r="G8" s="61" t="s">
        <v>60</v>
      </c>
      <c r="H8" s="70" t="s">
        <v>61</v>
      </c>
      <c r="I8" s="61" t="s">
        <v>62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</row>
    <row r="9" spans="1:65" s="15" customFormat="1" ht="63.75" customHeight="1" x14ac:dyDescent="0.3">
      <c r="A9" s="107"/>
      <c r="B9" s="109"/>
      <c r="C9" s="109"/>
      <c r="D9" s="62" t="s">
        <v>18</v>
      </c>
      <c r="E9" s="62" t="s">
        <v>19</v>
      </c>
      <c r="F9" s="62" t="s">
        <v>49</v>
      </c>
      <c r="G9" s="62" t="s">
        <v>50</v>
      </c>
      <c r="H9" s="71" t="s">
        <v>48</v>
      </c>
      <c r="I9" s="62" t="s">
        <v>51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</row>
    <row r="10" spans="1:65" x14ac:dyDescent="0.3">
      <c r="A10" s="49">
        <v>1</v>
      </c>
      <c r="B10" s="73" t="s">
        <v>21</v>
      </c>
      <c r="C10" s="25" t="s">
        <v>66</v>
      </c>
      <c r="D10" s="63">
        <v>177302595.41000003</v>
      </c>
      <c r="E10" s="63">
        <v>0</v>
      </c>
      <c r="F10" s="64">
        <v>177302595.41000003</v>
      </c>
      <c r="G10" s="63">
        <v>1605632725.3370004</v>
      </c>
      <c r="H10" s="53">
        <v>0.11042537475236539</v>
      </c>
      <c r="I10" s="63">
        <v>144506945.28033003</v>
      </c>
      <c r="J10" s="20"/>
    </row>
    <row r="11" spans="1:65" ht="11.15" customHeight="1" x14ac:dyDescent="0.3">
      <c r="A11" s="50">
        <v>2</v>
      </c>
      <c r="B11" s="74" t="s">
        <v>22</v>
      </c>
      <c r="C11" s="26" t="s">
        <v>67</v>
      </c>
      <c r="D11" s="65">
        <v>113568605.84</v>
      </c>
      <c r="E11" s="65">
        <v>47742.64</v>
      </c>
      <c r="F11" s="66">
        <v>113616348.48</v>
      </c>
      <c r="G11" s="65">
        <v>706435370.88800001</v>
      </c>
      <c r="H11" s="53">
        <v>0.16083049230276017</v>
      </c>
      <c r="I11" s="65">
        <v>63579183.379919998</v>
      </c>
      <c r="J11" s="20"/>
    </row>
    <row r="12" spans="1:65" ht="11.15" customHeight="1" x14ac:dyDescent="0.3">
      <c r="A12" s="50">
        <v>3</v>
      </c>
      <c r="B12" s="74" t="s">
        <v>43</v>
      </c>
      <c r="C12" s="26" t="s">
        <v>83</v>
      </c>
      <c r="D12" s="65">
        <v>132183981.26999998</v>
      </c>
      <c r="E12" s="65">
        <v>584553.23499999999</v>
      </c>
      <c r="F12" s="66">
        <v>132768534.50499998</v>
      </c>
      <c r="G12" s="65">
        <v>648447112.60099995</v>
      </c>
      <c r="H12" s="53">
        <v>0.20474843965678141</v>
      </c>
      <c r="I12" s="65">
        <v>58360240.134089991</v>
      </c>
      <c r="J12" s="20"/>
    </row>
    <row r="13" spans="1:65" ht="11.15" customHeight="1" x14ac:dyDescent="0.3">
      <c r="A13" s="50">
        <v>4</v>
      </c>
      <c r="B13" s="74" t="s">
        <v>20</v>
      </c>
      <c r="C13" s="26" t="s">
        <v>68</v>
      </c>
      <c r="D13" s="65">
        <v>61296129.589999996</v>
      </c>
      <c r="E13" s="65">
        <v>19800.075000000001</v>
      </c>
      <c r="F13" s="66">
        <v>61315929.664999999</v>
      </c>
      <c r="G13" s="65">
        <v>387646438.27600002</v>
      </c>
      <c r="H13" s="53">
        <v>0.15817488208506053</v>
      </c>
      <c r="I13" s="65">
        <v>34888179.444839999</v>
      </c>
      <c r="J13" s="20"/>
    </row>
    <row r="14" spans="1:65" ht="11.15" customHeight="1" x14ac:dyDescent="0.3">
      <c r="A14" s="50">
        <v>5</v>
      </c>
      <c r="B14" s="74" t="s">
        <v>28</v>
      </c>
      <c r="C14" s="26" t="s">
        <v>69</v>
      </c>
      <c r="D14" s="65">
        <v>49157212.944999993</v>
      </c>
      <c r="E14" s="65">
        <v>577877.40999999992</v>
      </c>
      <c r="F14" s="66">
        <v>49735090.354999989</v>
      </c>
      <c r="G14" s="65">
        <v>375279487.75099993</v>
      </c>
      <c r="H14" s="53">
        <v>0.13252813430612947</v>
      </c>
      <c r="I14" s="65">
        <v>33775153.897589989</v>
      </c>
      <c r="J14" s="20"/>
    </row>
    <row r="15" spans="1:65" ht="11.15" customHeight="1" x14ac:dyDescent="0.3">
      <c r="A15" s="50">
        <v>6</v>
      </c>
      <c r="B15" s="74" t="s">
        <v>29</v>
      </c>
      <c r="C15" s="26" t="s">
        <v>72</v>
      </c>
      <c r="D15" s="65">
        <v>43919802.685000002</v>
      </c>
      <c r="E15" s="65">
        <v>552252.12</v>
      </c>
      <c r="F15" s="66">
        <v>44472054.805</v>
      </c>
      <c r="G15" s="65">
        <v>261993608.92299998</v>
      </c>
      <c r="H15" s="53">
        <v>0.1697448078516692</v>
      </c>
      <c r="I15" s="65">
        <v>23579424.803069998</v>
      </c>
      <c r="J15" s="20"/>
    </row>
    <row r="16" spans="1:65" ht="11.15" customHeight="1" x14ac:dyDescent="0.3">
      <c r="A16" s="50">
        <v>7</v>
      </c>
      <c r="B16" s="74" t="s">
        <v>33</v>
      </c>
      <c r="C16" s="26" t="s">
        <v>79</v>
      </c>
      <c r="D16" s="65">
        <v>40085987.739999995</v>
      </c>
      <c r="E16" s="65">
        <v>136638.935</v>
      </c>
      <c r="F16" s="66">
        <v>40222626.674999997</v>
      </c>
      <c r="G16" s="65">
        <v>245324608.38999999</v>
      </c>
      <c r="H16" s="53">
        <v>0.16395675484400188</v>
      </c>
      <c r="I16" s="65">
        <v>22079214.755099997</v>
      </c>
      <c r="J16" s="20"/>
    </row>
    <row r="17" spans="1:10" ht="11.15" customHeight="1" x14ac:dyDescent="0.3">
      <c r="A17" s="50">
        <v>8</v>
      </c>
      <c r="B17" s="74" t="s">
        <v>26</v>
      </c>
      <c r="C17" s="26" t="s">
        <v>73</v>
      </c>
      <c r="D17" s="65">
        <v>56132987.030000001</v>
      </c>
      <c r="E17" s="65">
        <v>412440.02500000002</v>
      </c>
      <c r="F17" s="66">
        <v>56545427.055</v>
      </c>
      <c r="G17" s="65">
        <v>236616521.42999998</v>
      </c>
      <c r="H17" s="53">
        <v>0.23897497399279558</v>
      </c>
      <c r="I17" s="65">
        <v>21295486.928699996</v>
      </c>
      <c r="J17" s="20"/>
    </row>
    <row r="18" spans="1:10" ht="11.15" customHeight="1" x14ac:dyDescent="0.3">
      <c r="A18" s="50">
        <v>9</v>
      </c>
      <c r="B18" s="74" t="s">
        <v>30</v>
      </c>
      <c r="C18" s="26" t="s">
        <v>90</v>
      </c>
      <c r="D18" s="65">
        <v>56159397.640000001</v>
      </c>
      <c r="E18" s="65">
        <v>205982.45500000002</v>
      </c>
      <c r="F18" s="66">
        <v>56365380.094999999</v>
      </c>
      <c r="G18" s="65">
        <v>228579106.70499995</v>
      </c>
      <c r="H18" s="53">
        <v>0.24659025449663752</v>
      </c>
      <c r="I18" s="65">
        <v>20572119.603449997</v>
      </c>
      <c r="J18" s="20"/>
    </row>
    <row r="19" spans="1:10" ht="11.15" customHeight="1" x14ac:dyDescent="0.3">
      <c r="A19" s="50">
        <v>10</v>
      </c>
      <c r="B19" s="74" t="s">
        <v>23</v>
      </c>
      <c r="C19" s="26" t="s">
        <v>71</v>
      </c>
      <c r="D19" s="65">
        <v>49091696.799999997</v>
      </c>
      <c r="E19" s="65">
        <v>427811.57</v>
      </c>
      <c r="F19" s="66">
        <v>49519508.369999997</v>
      </c>
      <c r="G19" s="65">
        <v>224360676.38999999</v>
      </c>
      <c r="H19" s="53">
        <v>0.22071384864218183</v>
      </c>
      <c r="I19" s="65">
        <v>20192460.875099998</v>
      </c>
      <c r="J19" s="20"/>
    </row>
    <row r="20" spans="1:10" ht="11.15" customHeight="1" x14ac:dyDescent="0.3">
      <c r="A20" s="50">
        <v>11</v>
      </c>
      <c r="B20" s="74" t="s">
        <v>25</v>
      </c>
      <c r="C20" s="26" t="s">
        <v>70</v>
      </c>
      <c r="D20" s="65">
        <v>44427196.724999994</v>
      </c>
      <c r="E20" s="65">
        <v>815164.90499999991</v>
      </c>
      <c r="F20" s="66">
        <v>45242361.629999995</v>
      </c>
      <c r="G20" s="65">
        <v>213326809.45500001</v>
      </c>
      <c r="H20" s="53">
        <v>0.21208005569287622</v>
      </c>
      <c r="I20" s="65">
        <v>19199412.850949999</v>
      </c>
      <c r="J20" s="20"/>
    </row>
    <row r="21" spans="1:10" ht="11.15" customHeight="1" x14ac:dyDescent="0.3">
      <c r="A21" s="50">
        <v>12</v>
      </c>
      <c r="B21" s="74" t="s">
        <v>27</v>
      </c>
      <c r="C21" s="26" t="s">
        <v>74</v>
      </c>
      <c r="D21" s="65">
        <v>33289644.970000003</v>
      </c>
      <c r="E21" s="65">
        <v>365871</v>
      </c>
      <c r="F21" s="66">
        <v>33655515.969999999</v>
      </c>
      <c r="G21" s="65">
        <v>209543534.715</v>
      </c>
      <c r="H21" s="53">
        <v>0.16061347831979086</v>
      </c>
      <c r="I21" s="65">
        <v>18858918.12435</v>
      </c>
      <c r="J21" s="20"/>
    </row>
    <row r="22" spans="1:10" ht="11.15" customHeight="1" x14ac:dyDescent="0.3">
      <c r="A22" s="50">
        <v>13</v>
      </c>
      <c r="B22" s="74" t="s">
        <v>24</v>
      </c>
      <c r="C22" s="26" t="s">
        <v>75</v>
      </c>
      <c r="D22" s="65">
        <v>41265088.330000006</v>
      </c>
      <c r="E22" s="65">
        <v>0</v>
      </c>
      <c r="F22" s="66">
        <v>41265088.330000006</v>
      </c>
      <c r="G22" s="65">
        <v>179210745.33000001</v>
      </c>
      <c r="H22" s="53">
        <v>0.23026012337605181</v>
      </c>
      <c r="I22" s="65">
        <v>16128967.079700001</v>
      </c>
      <c r="J22" s="20"/>
    </row>
    <row r="23" spans="1:10" ht="11.15" customHeight="1" x14ac:dyDescent="0.3">
      <c r="A23" s="50">
        <v>14</v>
      </c>
      <c r="B23" s="74" t="s">
        <v>32</v>
      </c>
      <c r="C23" s="26" t="s">
        <v>88</v>
      </c>
      <c r="D23" s="65">
        <v>33044311.634999998</v>
      </c>
      <c r="E23" s="65">
        <v>33794.495000000003</v>
      </c>
      <c r="F23" s="66">
        <v>33078106.129999999</v>
      </c>
      <c r="G23" s="65">
        <v>177778175.48500001</v>
      </c>
      <c r="H23" s="53">
        <v>0.18606393073704908</v>
      </c>
      <c r="I23" s="65">
        <v>16000035.793650001</v>
      </c>
      <c r="J23" s="20"/>
    </row>
    <row r="24" spans="1:10" ht="11.15" customHeight="1" x14ac:dyDescent="0.3">
      <c r="A24" s="50">
        <v>15</v>
      </c>
      <c r="B24" s="74" t="s">
        <v>42</v>
      </c>
      <c r="C24" s="26" t="s">
        <v>84</v>
      </c>
      <c r="D24" s="65">
        <v>25642972.32</v>
      </c>
      <c r="E24" s="65">
        <v>577902.34000000008</v>
      </c>
      <c r="F24" s="66">
        <v>26220874.66</v>
      </c>
      <c r="G24" s="65">
        <v>149383411.42699999</v>
      </c>
      <c r="H24" s="53">
        <v>0.17552735213048404</v>
      </c>
      <c r="I24" s="65">
        <v>13444507.028429998</v>
      </c>
      <c r="J24" s="20"/>
    </row>
    <row r="25" spans="1:10" ht="11.15" customHeight="1" x14ac:dyDescent="0.3">
      <c r="A25" s="50">
        <v>16</v>
      </c>
      <c r="B25" s="74" t="s">
        <v>35</v>
      </c>
      <c r="C25" s="26" t="s">
        <v>89</v>
      </c>
      <c r="D25" s="65">
        <v>22704883.530000001</v>
      </c>
      <c r="E25" s="65">
        <v>259785.22</v>
      </c>
      <c r="F25" s="66">
        <v>22964668.75</v>
      </c>
      <c r="G25" s="65">
        <v>140352390.97499996</v>
      </c>
      <c r="H25" s="53">
        <v>0.16362150007184803</v>
      </c>
      <c r="I25" s="65">
        <v>12631715.187749997</v>
      </c>
      <c r="J25" s="20"/>
    </row>
    <row r="26" spans="1:10" ht="11.15" customHeight="1" x14ac:dyDescent="0.3">
      <c r="A26" s="50">
        <v>17</v>
      </c>
      <c r="B26" s="74" t="s">
        <v>38</v>
      </c>
      <c r="C26" s="26" t="s">
        <v>77</v>
      </c>
      <c r="D26" s="65">
        <v>28910961.835000001</v>
      </c>
      <c r="E26" s="65">
        <v>429892.87</v>
      </c>
      <c r="F26" s="66">
        <v>29340854.705000002</v>
      </c>
      <c r="G26" s="65">
        <v>137615143.66</v>
      </c>
      <c r="H26" s="53">
        <v>0.21320949079187992</v>
      </c>
      <c r="I26" s="65">
        <v>12385362.929399999</v>
      </c>
      <c r="J26" s="20"/>
    </row>
    <row r="27" spans="1:10" ht="11.15" customHeight="1" x14ac:dyDescent="0.3">
      <c r="A27" s="50">
        <v>18</v>
      </c>
      <c r="B27" s="74" t="s">
        <v>37</v>
      </c>
      <c r="C27" s="26" t="s">
        <v>78</v>
      </c>
      <c r="D27" s="65">
        <v>27136480.829999998</v>
      </c>
      <c r="E27" s="65">
        <v>480573.33500000002</v>
      </c>
      <c r="F27" s="66">
        <v>27617054.164999999</v>
      </c>
      <c r="G27" s="65">
        <v>136973258.345</v>
      </c>
      <c r="H27" s="53">
        <v>0.20162369281922041</v>
      </c>
      <c r="I27" s="65">
        <v>12327593.251049999</v>
      </c>
      <c r="J27" s="20"/>
    </row>
    <row r="28" spans="1:10" ht="11.15" customHeight="1" x14ac:dyDescent="0.3">
      <c r="A28" s="50">
        <v>19</v>
      </c>
      <c r="B28" s="74" t="s">
        <v>44</v>
      </c>
      <c r="C28" s="26" t="s">
        <v>82</v>
      </c>
      <c r="D28" s="65">
        <v>36114943.689999998</v>
      </c>
      <c r="E28" s="65">
        <v>121902.465</v>
      </c>
      <c r="F28" s="66">
        <v>36236846.155000001</v>
      </c>
      <c r="G28" s="65">
        <v>134145729.09999999</v>
      </c>
      <c r="H28" s="53">
        <v>0.27013044990785323</v>
      </c>
      <c r="I28" s="65">
        <v>12073115.618999999</v>
      </c>
      <c r="J28" s="20"/>
    </row>
    <row r="29" spans="1:10" ht="11.15" customHeight="1" x14ac:dyDescent="0.3">
      <c r="A29" s="50">
        <v>20</v>
      </c>
      <c r="B29" s="74" t="s">
        <v>39</v>
      </c>
      <c r="C29" s="26" t="s">
        <v>85</v>
      </c>
      <c r="D29" s="65">
        <v>17817657.02</v>
      </c>
      <c r="E29" s="65">
        <v>2106.2600000000002</v>
      </c>
      <c r="F29" s="66">
        <v>17819763.280000001</v>
      </c>
      <c r="G29" s="65">
        <v>120995812.72599998</v>
      </c>
      <c r="H29" s="53">
        <v>0.14727586747446866</v>
      </c>
      <c r="I29" s="65">
        <v>10889623.145339997</v>
      </c>
      <c r="J29" s="20"/>
    </row>
    <row r="30" spans="1:10" ht="11.15" customHeight="1" x14ac:dyDescent="0.3">
      <c r="A30" s="50">
        <v>21</v>
      </c>
      <c r="B30" s="74" t="s">
        <v>92</v>
      </c>
      <c r="C30" s="26" t="s">
        <v>93</v>
      </c>
      <c r="D30" s="65">
        <v>13552661.055</v>
      </c>
      <c r="E30" s="65">
        <v>1170</v>
      </c>
      <c r="F30" s="66">
        <v>13553831.055</v>
      </c>
      <c r="G30" s="65">
        <v>120489819.03999999</v>
      </c>
      <c r="H30" s="53">
        <v>0.11248942992021943</v>
      </c>
      <c r="I30" s="65">
        <v>10844083.713599999</v>
      </c>
      <c r="J30" s="20"/>
    </row>
    <row r="31" spans="1:10" ht="11.15" customHeight="1" x14ac:dyDescent="0.3">
      <c r="A31" s="50">
        <v>22</v>
      </c>
      <c r="B31" s="74" t="s">
        <v>40</v>
      </c>
      <c r="C31" s="26" t="s">
        <v>41</v>
      </c>
      <c r="D31" s="65">
        <v>21682076.949999996</v>
      </c>
      <c r="E31" s="65">
        <v>81060.149999999994</v>
      </c>
      <c r="F31" s="66">
        <v>21763137.099999994</v>
      </c>
      <c r="G31" s="65">
        <v>119529246.75500001</v>
      </c>
      <c r="H31" s="53">
        <v>0.1820737408695301</v>
      </c>
      <c r="I31" s="65">
        <v>10757632.20795</v>
      </c>
      <c r="J31" s="20"/>
    </row>
    <row r="32" spans="1:10" ht="11.15" customHeight="1" x14ac:dyDescent="0.3">
      <c r="A32" s="50">
        <v>23</v>
      </c>
      <c r="B32" s="74" t="s">
        <v>94</v>
      </c>
      <c r="C32" s="26" t="s">
        <v>95</v>
      </c>
      <c r="D32" s="65">
        <v>14550732.625000002</v>
      </c>
      <c r="E32" s="65">
        <v>0</v>
      </c>
      <c r="F32" s="66">
        <v>14550732.625000002</v>
      </c>
      <c r="G32" s="65">
        <v>115784551.08500002</v>
      </c>
      <c r="H32" s="53">
        <v>0.12567076081089595</v>
      </c>
      <c r="I32" s="65">
        <v>10420609.597650001</v>
      </c>
      <c r="J32" s="20"/>
    </row>
    <row r="33" spans="1:65" ht="11.15" customHeight="1" x14ac:dyDescent="0.3">
      <c r="A33" s="50">
        <v>24</v>
      </c>
      <c r="B33" s="74" t="s">
        <v>36</v>
      </c>
      <c r="C33" s="26" t="s">
        <v>76</v>
      </c>
      <c r="D33" s="65">
        <v>31621475.264999997</v>
      </c>
      <c r="E33" s="65">
        <v>249584.47500000001</v>
      </c>
      <c r="F33" s="66">
        <v>31871059.739999998</v>
      </c>
      <c r="G33" s="65">
        <v>114741495.27</v>
      </c>
      <c r="H33" s="53">
        <v>0.27776402656252397</v>
      </c>
      <c r="I33" s="65">
        <v>10326734.574299999</v>
      </c>
      <c r="J33" s="20"/>
    </row>
    <row r="34" spans="1:65" ht="11.15" customHeight="1" x14ac:dyDescent="0.3">
      <c r="A34" s="50">
        <v>25</v>
      </c>
      <c r="B34" s="74" t="s">
        <v>63</v>
      </c>
      <c r="C34" s="26" t="s">
        <v>91</v>
      </c>
      <c r="D34" s="65">
        <v>24315344.07</v>
      </c>
      <c r="E34" s="65">
        <v>121047.18</v>
      </c>
      <c r="F34" s="66">
        <v>24436391.25</v>
      </c>
      <c r="G34" s="65">
        <v>112055889.86499998</v>
      </c>
      <c r="H34" s="53">
        <v>0.21807324255280014</v>
      </c>
      <c r="I34" s="65">
        <v>10085030.087849997</v>
      </c>
      <c r="J34" s="20"/>
    </row>
    <row r="35" spans="1:65" ht="11.15" customHeight="1" x14ac:dyDescent="0.3">
      <c r="A35" s="50">
        <v>26</v>
      </c>
      <c r="B35" s="74" t="s">
        <v>31</v>
      </c>
      <c r="C35" s="26" t="s">
        <v>80</v>
      </c>
      <c r="D35" s="65">
        <v>16937377.035</v>
      </c>
      <c r="E35" s="65">
        <v>7220.75</v>
      </c>
      <c r="F35" s="66">
        <v>16944597.785</v>
      </c>
      <c r="G35" s="65">
        <v>109841236.60000001</v>
      </c>
      <c r="H35" s="53">
        <v>0.15426444848491444</v>
      </c>
      <c r="I35" s="65">
        <v>9885711.2939999998</v>
      </c>
      <c r="J35" s="20"/>
    </row>
    <row r="36" spans="1:65" ht="11.15" customHeight="1" x14ac:dyDescent="0.3">
      <c r="A36" s="50">
        <v>27</v>
      </c>
      <c r="B36" s="74" t="s">
        <v>45</v>
      </c>
      <c r="C36" s="26" t="s">
        <v>46</v>
      </c>
      <c r="D36" s="65">
        <v>15650645.314999999</v>
      </c>
      <c r="E36" s="65">
        <v>0</v>
      </c>
      <c r="F36" s="66">
        <v>15650645.314999999</v>
      </c>
      <c r="G36" s="65">
        <v>109560260.11000001</v>
      </c>
      <c r="H36" s="53">
        <v>0.14284965460365406</v>
      </c>
      <c r="I36" s="65">
        <v>9860423.4099000003</v>
      </c>
      <c r="J36" s="20"/>
    </row>
    <row r="37" spans="1:65" ht="11.15" customHeight="1" x14ac:dyDescent="0.3">
      <c r="A37" s="50">
        <v>28</v>
      </c>
      <c r="B37" s="74" t="s">
        <v>34</v>
      </c>
      <c r="C37" s="26" t="s">
        <v>81</v>
      </c>
      <c r="D37" s="65">
        <v>23070001.5</v>
      </c>
      <c r="E37" s="65">
        <v>361993.5</v>
      </c>
      <c r="F37" s="66">
        <v>23431995</v>
      </c>
      <c r="G37" s="65">
        <v>104529102.99499999</v>
      </c>
      <c r="H37" s="53">
        <v>0.22416718721025319</v>
      </c>
      <c r="I37" s="65">
        <v>9407619.2695499994</v>
      </c>
      <c r="J37" s="20"/>
    </row>
    <row r="38" spans="1:65" ht="11.15" customHeight="1" x14ac:dyDescent="0.3">
      <c r="A38" s="50">
        <v>29</v>
      </c>
      <c r="B38" s="74" t="s">
        <v>96</v>
      </c>
      <c r="C38" s="26" t="s">
        <v>97</v>
      </c>
      <c r="D38" s="65">
        <v>14179083.294999998</v>
      </c>
      <c r="E38" s="65">
        <v>0</v>
      </c>
      <c r="F38" s="66">
        <v>14179083.294999998</v>
      </c>
      <c r="G38" s="65">
        <v>91001911.26000002</v>
      </c>
      <c r="H38" s="53">
        <v>0.15581082967026022</v>
      </c>
      <c r="I38" s="65">
        <v>8190172.0134000015</v>
      </c>
      <c r="J38" s="20"/>
    </row>
    <row r="39" spans="1:65" ht="11.15" customHeight="1" x14ac:dyDescent="0.3">
      <c r="A39" s="50">
        <v>30</v>
      </c>
      <c r="B39" s="74" t="s">
        <v>100</v>
      </c>
      <c r="C39" s="26" t="s">
        <v>101</v>
      </c>
      <c r="D39" s="65">
        <v>13916118.994999997</v>
      </c>
      <c r="E39" s="65">
        <v>0</v>
      </c>
      <c r="F39" s="66">
        <v>13916118.994999997</v>
      </c>
      <c r="G39" s="65">
        <v>65552082.260000013</v>
      </c>
      <c r="H39" s="53">
        <v>0.21229102898370683</v>
      </c>
      <c r="I39" s="65">
        <v>5899687.4034000011</v>
      </c>
      <c r="J39" s="20"/>
    </row>
    <row r="40" spans="1:65" ht="11.15" customHeight="1" x14ac:dyDescent="0.3">
      <c r="A40" s="50">
        <v>31</v>
      </c>
      <c r="B40" s="74" t="s">
        <v>98</v>
      </c>
      <c r="C40" s="26" t="s">
        <v>99</v>
      </c>
      <c r="D40" s="65">
        <v>10166268.379999999</v>
      </c>
      <c r="E40" s="65">
        <v>0</v>
      </c>
      <c r="F40" s="66">
        <v>10166268.379999999</v>
      </c>
      <c r="G40" s="65">
        <v>64203957.154999994</v>
      </c>
      <c r="H40" s="53">
        <v>0.15834333007631887</v>
      </c>
      <c r="I40" s="65">
        <v>5778356.1439499995</v>
      </c>
      <c r="J40" s="20"/>
    </row>
    <row r="41" spans="1:65" s="14" customFormat="1" ht="11.15" customHeight="1" x14ac:dyDescent="0.3">
      <c r="A41" s="110" t="s">
        <v>47</v>
      </c>
      <c r="B41" s="111"/>
      <c r="C41" s="112"/>
      <c r="D41" s="67">
        <f>SUM(D10:D40)</f>
        <v>1288894322.3200004</v>
      </c>
      <c r="E41" s="67">
        <f>SUM(E10:E40)</f>
        <v>6874167.4099999992</v>
      </c>
      <c r="F41" s="67">
        <f>SUM(F10:F40)</f>
        <v>1295768489.7300003</v>
      </c>
      <c r="G41" s="67">
        <f>SUM(G10:G40)</f>
        <v>7646930220.3040009</v>
      </c>
      <c r="H41" s="72" t="s">
        <v>87</v>
      </c>
      <c r="I41" s="67">
        <f>SUM(I10:I40)</f>
        <v>688223719.8273598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</row>
    <row r="42" spans="1:65" x14ac:dyDescent="0.3">
      <c r="A42" s="36" t="s">
        <v>64</v>
      </c>
      <c r="B42" s="36"/>
      <c r="C42" s="36"/>
    </row>
    <row r="43" spans="1:65" x14ac:dyDescent="0.3">
      <c r="A43" s="37" t="s">
        <v>65</v>
      </c>
      <c r="B43" s="37"/>
      <c r="C43" s="37"/>
      <c r="D43" s="68"/>
    </row>
  </sheetData>
  <mergeCells count="4">
    <mergeCell ref="A8:A9"/>
    <mergeCell ref="B8:B9"/>
    <mergeCell ref="C8:C9"/>
    <mergeCell ref="A41:C41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3"/>
  <sheetViews>
    <sheetView showGridLines="0" zoomScale="70" zoomScaleNormal="70" workbookViewId="0">
      <selection activeCell="C10" sqref="C10"/>
    </sheetView>
  </sheetViews>
  <sheetFormatPr baseColWidth="10" defaultColWidth="11.453125" defaultRowHeight="12" x14ac:dyDescent="0.3"/>
  <cols>
    <col min="1" max="1" width="6.453125" style="10" customWidth="1"/>
    <col min="2" max="2" width="10" style="10" customWidth="1"/>
    <col min="3" max="3" width="81" style="10" customWidth="1"/>
    <col min="4" max="4" width="18.54296875" style="58" bestFit="1" customWidth="1"/>
    <col min="5" max="5" width="17.453125" style="58" customWidth="1"/>
    <col min="6" max="7" width="18.54296875" style="58" bestFit="1" customWidth="1"/>
    <col min="8" max="8" width="13.7265625" style="69" customWidth="1"/>
    <col min="9" max="9" width="16.81640625" style="58" bestFit="1" customWidth="1"/>
    <col min="10" max="10" width="13.26953125" style="10" bestFit="1" customWidth="1"/>
    <col min="11" max="16384" width="11.453125" style="10"/>
  </cols>
  <sheetData>
    <row r="1" spans="1:65" ht="15" customHeight="1" x14ac:dyDescent="0.35">
      <c r="C1" s="11" t="s">
        <v>9</v>
      </c>
    </row>
    <row r="2" spans="1:65" ht="15" customHeight="1" x14ac:dyDescent="0.3"/>
    <row r="3" spans="1:65" ht="15" customHeight="1" x14ac:dyDescent="0.35">
      <c r="D3" s="59"/>
      <c r="E3" s="60"/>
    </row>
    <row r="4" spans="1:65" ht="15" customHeight="1" x14ac:dyDescent="0.35">
      <c r="D4" s="60"/>
      <c r="E4" s="60"/>
    </row>
    <row r="5" spans="1:65" x14ac:dyDescent="0.3">
      <c r="A5" s="34" t="s">
        <v>10</v>
      </c>
      <c r="B5" s="34"/>
      <c r="C5" s="34"/>
    </row>
    <row r="6" spans="1:65" x14ac:dyDescent="0.3">
      <c r="A6" s="34" t="s">
        <v>113</v>
      </c>
      <c r="B6" s="34"/>
      <c r="C6" s="34"/>
    </row>
    <row r="7" spans="1:65" x14ac:dyDescent="0.3">
      <c r="A7" s="35" t="s">
        <v>11</v>
      </c>
      <c r="B7" s="35"/>
      <c r="C7" s="35"/>
    </row>
    <row r="8" spans="1:65" s="14" customFormat="1" ht="15" customHeight="1" x14ac:dyDescent="0.3">
      <c r="A8" s="106" t="s">
        <v>12</v>
      </c>
      <c r="B8" s="108" t="s">
        <v>13</v>
      </c>
      <c r="C8" s="108" t="s">
        <v>14</v>
      </c>
      <c r="D8" s="61" t="s">
        <v>15</v>
      </c>
      <c r="E8" s="61" t="s">
        <v>16</v>
      </c>
      <c r="F8" s="61" t="s">
        <v>17</v>
      </c>
      <c r="G8" s="61" t="s">
        <v>60</v>
      </c>
      <c r="H8" s="70" t="s">
        <v>61</v>
      </c>
      <c r="I8" s="61" t="s">
        <v>62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</row>
    <row r="9" spans="1:65" s="15" customFormat="1" ht="63.75" customHeight="1" x14ac:dyDescent="0.3">
      <c r="A9" s="107"/>
      <c r="B9" s="109"/>
      <c r="C9" s="109"/>
      <c r="D9" s="62" t="s">
        <v>18</v>
      </c>
      <c r="E9" s="62" t="s">
        <v>19</v>
      </c>
      <c r="F9" s="62" t="s">
        <v>49</v>
      </c>
      <c r="G9" s="62" t="s">
        <v>50</v>
      </c>
      <c r="H9" s="71" t="s">
        <v>48</v>
      </c>
      <c r="I9" s="62" t="s">
        <v>51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</row>
    <row r="10" spans="1:65" x14ac:dyDescent="0.3">
      <c r="A10" s="49">
        <v>1</v>
      </c>
      <c r="B10" s="75" t="s">
        <v>21</v>
      </c>
      <c r="C10" s="25" t="s">
        <v>66</v>
      </c>
      <c r="D10" s="63">
        <v>179693983.255</v>
      </c>
      <c r="E10" s="63">
        <v>0</v>
      </c>
      <c r="F10" s="64">
        <v>179693983.255</v>
      </c>
      <c r="G10" s="63">
        <v>1622067887.402</v>
      </c>
      <c r="H10" s="53">
        <v>0.11078080310362874</v>
      </c>
      <c r="I10" s="63">
        <v>145986109.86618</v>
      </c>
      <c r="J10" s="20"/>
    </row>
    <row r="11" spans="1:65" ht="11.15" customHeight="1" x14ac:dyDescent="0.3">
      <c r="A11" s="50">
        <v>2</v>
      </c>
      <c r="B11" s="76" t="s">
        <v>22</v>
      </c>
      <c r="C11" s="26" t="s">
        <v>67</v>
      </c>
      <c r="D11" s="65">
        <v>114684616.44</v>
      </c>
      <c r="E11" s="65">
        <v>47742.64</v>
      </c>
      <c r="F11" s="66">
        <v>114732359.08</v>
      </c>
      <c r="G11" s="65">
        <v>716559946.91500008</v>
      </c>
      <c r="H11" s="53">
        <v>0.16011550683785261</v>
      </c>
      <c r="I11" s="65">
        <v>64490395.222350001</v>
      </c>
      <c r="J11" s="20"/>
    </row>
    <row r="12" spans="1:65" ht="11.15" customHeight="1" x14ac:dyDescent="0.3">
      <c r="A12" s="50">
        <v>3</v>
      </c>
      <c r="B12" s="76" t="s">
        <v>43</v>
      </c>
      <c r="C12" s="26" t="s">
        <v>83</v>
      </c>
      <c r="D12" s="65">
        <v>133227243.89500001</v>
      </c>
      <c r="E12" s="65">
        <v>584553.23499999999</v>
      </c>
      <c r="F12" s="66">
        <v>133811797.13000001</v>
      </c>
      <c r="G12" s="65">
        <v>656302950.80599999</v>
      </c>
      <c r="H12" s="53">
        <v>0.2038872398267704</v>
      </c>
      <c r="I12" s="65">
        <v>59067265.57254</v>
      </c>
      <c r="J12" s="20"/>
    </row>
    <row r="13" spans="1:65" ht="11.15" customHeight="1" x14ac:dyDescent="0.3">
      <c r="A13" s="50">
        <v>4</v>
      </c>
      <c r="B13" s="76" t="s">
        <v>20</v>
      </c>
      <c r="C13" s="26" t="s">
        <v>68</v>
      </c>
      <c r="D13" s="65">
        <v>61808284.019999996</v>
      </c>
      <c r="E13" s="65">
        <v>19800.075000000001</v>
      </c>
      <c r="F13" s="66">
        <v>61828084.094999999</v>
      </c>
      <c r="G13" s="65">
        <v>392345578.66699994</v>
      </c>
      <c r="H13" s="53">
        <v>0.1575857801305213</v>
      </c>
      <c r="I13" s="65">
        <v>35311102.080029994</v>
      </c>
      <c r="J13" s="20"/>
    </row>
    <row r="14" spans="1:65" ht="11.15" customHeight="1" x14ac:dyDescent="0.3">
      <c r="A14" s="50">
        <v>5</v>
      </c>
      <c r="B14" s="76" t="s">
        <v>28</v>
      </c>
      <c r="C14" s="26" t="s">
        <v>69</v>
      </c>
      <c r="D14" s="65">
        <v>49636217.449999996</v>
      </c>
      <c r="E14" s="65">
        <v>577877.40999999992</v>
      </c>
      <c r="F14" s="66">
        <v>50214094.859999992</v>
      </c>
      <c r="G14" s="65">
        <v>378798309.75999993</v>
      </c>
      <c r="H14" s="53">
        <v>0.13256155998112762</v>
      </c>
      <c r="I14" s="65">
        <v>34091847.87839999</v>
      </c>
      <c r="J14" s="20"/>
    </row>
    <row r="15" spans="1:65" ht="11.15" customHeight="1" x14ac:dyDescent="0.3">
      <c r="A15" s="50">
        <v>6</v>
      </c>
      <c r="B15" s="76" t="s">
        <v>29</v>
      </c>
      <c r="C15" s="26" t="s">
        <v>72</v>
      </c>
      <c r="D15" s="65">
        <v>44160680.340000004</v>
      </c>
      <c r="E15" s="65">
        <v>552252.12</v>
      </c>
      <c r="F15" s="66">
        <v>44712932.460000001</v>
      </c>
      <c r="G15" s="65">
        <v>262870182.22800002</v>
      </c>
      <c r="H15" s="53">
        <v>0.17009510961276816</v>
      </c>
      <c r="I15" s="65">
        <v>23658316.400520001</v>
      </c>
      <c r="J15" s="20"/>
    </row>
    <row r="16" spans="1:65" ht="11.15" customHeight="1" x14ac:dyDescent="0.3">
      <c r="A16" s="50">
        <v>7</v>
      </c>
      <c r="B16" s="76" t="s">
        <v>33</v>
      </c>
      <c r="C16" s="26" t="s">
        <v>79</v>
      </c>
      <c r="D16" s="65">
        <v>41204775.259999998</v>
      </c>
      <c r="E16" s="65">
        <v>136638.935</v>
      </c>
      <c r="F16" s="66">
        <v>41341414.195</v>
      </c>
      <c r="G16" s="65">
        <v>250885024.70999998</v>
      </c>
      <c r="H16" s="53">
        <v>0.1647823111115814</v>
      </c>
      <c r="I16" s="65">
        <v>22579652.223899998</v>
      </c>
      <c r="J16" s="20"/>
    </row>
    <row r="17" spans="1:10" ht="11.15" customHeight="1" x14ac:dyDescent="0.3">
      <c r="A17" s="50">
        <v>8</v>
      </c>
      <c r="B17" s="76" t="s">
        <v>26</v>
      </c>
      <c r="C17" s="26" t="s">
        <v>73</v>
      </c>
      <c r="D17" s="65">
        <v>56320572.079999998</v>
      </c>
      <c r="E17" s="65">
        <v>412440.02500000002</v>
      </c>
      <c r="F17" s="66">
        <v>56733012.104999997</v>
      </c>
      <c r="G17" s="65">
        <v>238520702.80500004</v>
      </c>
      <c r="H17" s="53">
        <v>0.23785361789488538</v>
      </c>
      <c r="I17" s="65">
        <v>21466863.252450004</v>
      </c>
      <c r="J17" s="20"/>
    </row>
    <row r="18" spans="1:10" ht="11.15" customHeight="1" x14ac:dyDescent="0.3">
      <c r="A18" s="50">
        <v>9</v>
      </c>
      <c r="B18" s="76" t="s">
        <v>30</v>
      </c>
      <c r="C18" s="26" t="s">
        <v>90</v>
      </c>
      <c r="D18" s="65">
        <v>56605359.99000001</v>
      </c>
      <c r="E18" s="65">
        <v>205982.45500000002</v>
      </c>
      <c r="F18" s="66">
        <v>56811342.445000008</v>
      </c>
      <c r="G18" s="65">
        <v>233587284.98499995</v>
      </c>
      <c r="H18" s="53">
        <v>0.24321247814772198</v>
      </c>
      <c r="I18" s="65">
        <v>21022855.648649994</v>
      </c>
      <c r="J18" s="20"/>
    </row>
    <row r="19" spans="1:10" ht="11.15" customHeight="1" x14ac:dyDescent="0.3">
      <c r="A19" s="50">
        <v>10</v>
      </c>
      <c r="B19" s="76" t="s">
        <v>23</v>
      </c>
      <c r="C19" s="26" t="s">
        <v>71</v>
      </c>
      <c r="D19" s="65">
        <v>49312632.695</v>
      </c>
      <c r="E19" s="65">
        <v>427811.57</v>
      </c>
      <c r="F19" s="66">
        <v>49740444.265000001</v>
      </c>
      <c r="G19" s="65">
        <v>228106533.01999998</v>
      </c>
      <c r="H19" s="53">
        <v>0.21805795566862982</v>
      </c>
      <c r="I19" s="65">
        <v>20529587.971799996</v>
      </c>
      <c r="J19" s="20"/>
    </row>
    <row r="20" spans="1:10" ht="11.15" customHeight="1" x14ac:dyDescent="0.3">
      <c r="A20" s="50">
        <v>11</v>
      </c>
      <c r="B20" s="76" t="s">
        <v>25</v>
      </c>
      <c r="C20" s="26" t="s">
        <v>70</v>
      </c>
      <c r="D20" s="65">
        <v>44803699.540000007</v>
      </c>
      <c r="E20" s="65">
        <v>815164.90499999991</v>
      </c>
      <c r="F20" s="66">
        <v>45618864.445000008</v>
      </c>
      <c r="G20" s="65">
        <v>214218220.67500001</v>
      </c>
      <c r="H20" s="53">
        <v>0.21295510858625988</v>
      </c>
      <c r="I20" s="65">
        <v>19279639.860750001</v>
      </c>
      <c r="J20" s="20"/>
    </row>
    <row r="21" spans="1:10" ht="11.15" customHeight="1" x14ac:dyDescent="0.3">
      <c r="A21" s="50">
        <v>12</v>
      </c>
      <c r="B21" s="76" t="s">
        <v>27</v>
      </c>
      <c r="C21" s="26" t="s">
        <v>74</v>
      </c>
      <c r="D21" s="65">
        <v>33446137.789999999</v>
      </c>
      <c r="E21" s="65">
        <v>365871</v>
      </c>
      <c r="F21" s="66">
        <v>33812008.789999999</v>
      </c>
      <c r="G21" s="65">
        <v>212386719.87500003</v>
      </c>
      <c r="H21" s="53">
        <v>0.15920020239448127</v>
      </c>
      <c r="I21" s="65">
        <v>19114804.78875</v>
      </c>
      <c r="J21" s="20"/>
    </row>
    <row r="22" spans="1:10" ht="11.15" customHeight="1" x14ac:dyDescent="0.3">
      <c r="A22" s="50">
        <v>13</v>
      </c>
      <c r="B22" s="76" t="s">
        <v>32</v>
      </c>
      <c r="C22" s="26" t="s">
        <v>88</v>
      </c>
      <c r="D22" s="65">
        <v>33622305.759999998</v>
      </c>
      <c r="E22" s="65">
        <v>33794.495000000003</v>
      </c>
      <c r="F22" s="66">
        <v>33656100.254999995</v>
      </c>
      <c r="G22" s="65">
        <v>181127011.87499997</v>
      </c>
      <c r="H22" s="53">
        <v>0.18581491466456071</v>
      </c>
      <c r="I22" s="65">
        <v>16301431.068749996</v>
      </c>
      <c r="J22" s="20"/>
    </row>
    <row r="23" spans="1:10" ht="11.15" customHeight="1" x14ac:dyDescent="0.3">
      <c r="A23" s="50">
        <v>14</v>
      </c>
      <c r="B23" s="76" t="s">
        <v>24</v>
      </c>
      <c r="C23" s="26" t="s">
        <v>75</v>
      </c>
      <c r="D23" s="65">
        <v>41609235.295000002</v>
      </c>
      <c r="E23" s="65">
        <v>0</v>
      </c>
      <c r="F23" s="66">
        <v>41609235.295000002</v>
      </c>
      <c r="G23" s="65">
        <v>180905600.99000001</v>
      </c>
      <c r="H23" s="53">
        <v>0.23000523514636814</v>
      </c>
      <c r="I23" s="65">
        <v>16281504.0891</v>
      </c>
      <c r="J23" s="20"/>
    </row>
    <row r="24" spans="1:10" ht="11.15" customHeight="1" x14ac:dyDescent="0.3">
      <c r="A24" s="50">
        <v>15</v>
      </c>
      <c r="B24" s="76" t="s">
        <v>42</v>
      </c>
      <c r="C24" s="26" t="s">
        <v>84</v>
      </c>
      <c r="D24" s="65">
        <v>25867503.649999999</v>
      </c>
      <c r="E24" s="65">
        <v>577902.34000000008</v>
      </c>
      <c r="F24" s="66">
        <v>26445405.989999998</v>
      </c>
      <c r="G24" s="65">
        <v>151020265.76699999</v>
      </c>
      <c r="H24" s="53">
        <v>0.17511163720769113</v>
      </c>
      <c r="I24" s="65">
        <v>13591823.919029998</v>
      </c>
      <c r="J24" s="20"/>
    </row>
    <row r="25" spans="1:10" ht="11.15" customHeight="1" x14ac:dyDescent="0.3">
      <c r="A25" s="50">
        <v>16</v>
      </c>
      <c r="B25" s="76" t="s">
        <v>35</v>
      </c>
      <c r="C25" s="26" t="s">
        <v>89</v>
      </c>
      <c r="D25" s="65">
        <v>22851194.960000001</v>
      </c>
      <c r="E25" s="65">
        <v>259785.22</v>
      </c>
      <c r="F25" s="66">
        <v>23110980.18</v>
      </c>
      <c r="G25" s="65">
        <v>143581875.03999999</v>
      </c>
      <c r="H25" s="53">
        <v>0.16096028954602792</v>
      </c>
      <c r="I25" s="65">
        <v>12922368.753599999</v>
      </c>
      <c r="J25" s="20"/>
    </row>
    <row r="26" spans="1:10" ht="11.15" customHeight="1" x14ac:dyDescent="0.3">
      <c r="A26" s="50">
        <v>17</v>
      </c>
      <c r="B26" s="76" t="s">
        <v>38</v>
      </c>
      <c r="C26" s="26" t="s">
        <v>77</v>
      </c>
      <c r="D26" s="65">
        <v>29086410.809999999</v>
      </c>
      <c r="E26" s="65">
        <v>429892.87</v>
      </c>
      <c r="F26" s="66">
        <v>29516303.68</v>
      </c>
      <c r="G26" s="65">
        <v>138585159.70000002</v>
      </c>
      <c r="H26" s="53">
        <v>0.21298314872887503</v>
      </c>
      <c r="I26" s="65">
        <v>12472664.373000002</v>
      </c>
      <c r="J26" s="20"/>
    </row>
    <row r="27" spans="1:10" ht="11.15" customHeight="1" x14ac:dyDescent="0.3">
      <c r="A27" s="50">
        <v>18</v>
      </c>
      <c r="B27" s="76" t="s">
        <v>37</v>
      </c>
      <c r="C27" s="26" t="s">
        <v>78</v>
      </c>
      <c r="D27" s="65">
        <v>27295932.075000003</v>
      </c>
      <c r="E27" s="65">
        <v>480573.33500000002</v>
      </c>
      <c r="F27" s="66">
        <v>27776505.410000004</v>
      </c>
      <c r="G27" s="65">
        <v>138302746.22499999</v>
      </c>
      <c r="H27" s="53">
        <v>0.20083842272236127</v>
      </c>
      <c r="I27" s="65">
        <v>12447247.160249999</v>
      </c>
      <c r="J27" s="20"/>
    </row>
    <row r="28" spans="1:10" ht="11.15" customHeight="1" x14ac:dyDescent="0.3">
      <c r="A28" s="50">
        <v>19</v>
      </c>
      <c r="B28" s="76" t="s">
        <v>44</v>
      </c>
      <c r="C28" s="26" t="s">
        <v>82</v>
      </c>
      <c r="D28" s="65">
        <v>36432981.284999996</v>
      </c>
      <c r="E28" s="65">
        <v>121902.465</v>
      </c>
      <c r="F28" s="66">
        <v>36554883.75</v>
      </c>
      <c r="G28" s="65">
        <v>135348285.61000001</v>
      </c>
      <c r="H28" s="53">
        <v>0.27008013869736963</v>
      </c>
      <c r="I28" s="65">
        <v>12181345.7049</v>
      </c>
      <c r="J28" s="20"/>
    </row>
    <row r="29" spans="1:10" ht="11.15" customHeight="1" x14ac:dyDescent="0.3">
      <c r="A29" s="50">
        <v>20</v>
      </c>
      <c r="B29" s="76" t="s">
        <v>39</v>
      </c>
      <c r="C29" s="26" t="s">
        <v>85</v>
      </c>
      <c r="D29" s="65">
        <v>17865029.934999999</v>
      </c>
      <c r="E29" s="65">
        <v>2106.2600000000002</v>
      </c>
      <c r="F29" s="66">
        <v>17867136.195</v>
      </c>
      <c r="G29" s="65">
        <v>123502283.911</v>
      </c>
      <c r="H29" s="53">
        <v>0.14467049214956765</v>
      </c>
      <c r="I29" s="65">
        <v>11115205.551989999</v>
      </c>
      <c r="J29" s="20"/>
    </row>
    <row r="30" spans="1:10" ht="11.15" customHeight="1" x14ac:dyDescent="0.3">
      <c r="A30" s="50">
        <v>21</v>
      </c>
      <c r="B30" s="76" t="s">
        <v>40</v>
      </c>
      <c r="C30" s="26" t="s">
        <v>41</v>
      </c>
      <c r="D30" s="65">
        <v>21846259.195</v>
      </c>
      <c r="E30" s="65">
        <v>81060.149999999994</v>
      </c>
      <c r="F30" s="66">
        <v>21927319.344999999</v>
      </c>
      <c r="G30" s="65">
        <v>119333669.22500001</v>
      </c>
      <c r="H30" s="53">
        <v>0.18374796892951228</v>
      </c>
      <c r="I30" s="65">
        <v>10740030.230250001</v>
      </c>
      <c r="J30" s="20"/>
    </row>
    <row r="31" spans="1:10" ht="11.15" customHeight="1" x14ac:dyDescent="0.3">
      <c r="A31" s="50">
        <v>22</v>
      </c>
      <c r="B31" s="76" t="s">
        <v>92</v>
      </c>
      <c r="C31" s="26" t="s">
        <v>93</v>
      </c>
      <c r="D31" s="65">
        <v>13867214.674999999</v>
      </c>
      <c r="E31" s="65">
        <v>1170</v>
      </c>
      <c r="F31" s="66">
        <v>13868384.674999999</v>
      </c>
      <c r="G31" s="65">
        <v>118673575.69499999</v>
      </c>
      <c r="H31" s="53">
        <v>0.11686160624874732</v>
      </c>
      <c r="I31" s="65">
        <v>10680621.812549999</v>
      </c>
      <c r="J31" s="20"/>
    </row>
    <row r="32" spans="1:10" ht="11.15" customHeight="1" x14ac:dyDescent="0.3">
      <c r="A32" s="50">
        <v>23</v>
      </c>
      <c r="B32" s="76" t="s">
        <v>94</v>
      </c>
      <c r="C32" s="26" t="s">
        <v>95</v>
      </c>
      <c r="D32" s="65">
        <v>14777755.245000003</v>
      </c>
      <c r="E32" s="65">
        <v>0</v>
      </c>
      <c r="F32" s="66">
        <v>14777755.245000003</v>
      </c>
      <c r="G32" s="65">
        <v>117743724.75500001</v>
      </c>
      <c r="H32" s="53">
        <v>0.1255077947954289</v>
      </c>
      <c r="I32" s="65">
        <v>10596935.227950001</v>
      </c>
      <c r="J32" s="20"/>
    </row>
    <row r="33" spans="1:65" ht="11.15" customHeight="1" x14ac:dyDescent="0.3">
      <c r="A33" s="50">
        <v>24</v>
      </c>
      <c r="B33" s="76" t="s">
        <v>36</v>
      </c>
      <c r="C33" s="26" t="s">
        <v>76</v>
      </c>
      <c r="D33" s="65">
        <v>31771237.25</v>
      </c>
      <c r="E33" s="65">
        <v>249584.47500000001</v>
      </c>
      <c r="F33" s="66">
        <v>32020821.725000001</v>
      </c>
      <c r="G33" s="65">
        <v>116277952.67500001</v>
      </c>
      <c r="H33" s="53">
        <v>0.27538171242573434</v>
      </c>
      <c r="I33" s="65">
        <v>10465015.74075</v>
      </c>
      <c r="J33" s="20"/>
    </row>
    <row r="34" spans="1:65" ht="11.15" customHeight="1" x14ac:dyDescent="0.3">
      <c r="A34" s="50">
        <v>25</v>
      </c>
      <c r="B34" s="76" t="s">
        <v>63</v>
      </c>
      <c r="C34" s="26" t="s">
        <v>91</v>
      </c>
      <c r="D34" s="65">
        <v>24607418.140000001</v>
      </c>
      <c r="E34" s="65">
        <v>121047.18</v>
      </c>
      <c r="F34" s="66">
        <v>24728465.32</v>
      </c>
      <c r="G34" s="65">
        <v>114436190.86000001</v>
      </c>
      <c r="H34" s="53">
        <v>0.21608955291296383</v>
      </c>
      <c r="I34" s="65">
        <v>10299257.1774</v>
      </c>
      <c r="J34" s="20"/>
    </row>
    <row r="35" spans="1:65" ht="11.15" customHeight="1" x14ac:dyDescent="0.3">
      <c r="A35" s="50">
        <v>26</v>
      </c>
      <c r="B35" s="76" t="s">
        <v>45</v>
      </c>
      <c r="C35" s="26" t="s">
        <v>46</v>
      </c>
      <c r="D35" s="65">
        <v>15876100.1</v>
      </c>
      <c r="E35" s="65">
        <v>0</v>
      </c>
      <c r="F35" s="66">
        <v>15876100.1</v>
      </c>
      <c r="G35" s="65">
        <v>111450786.99000001</v>
      </c>
      <c r="H35" s="53">
        <v>0.1424494212088829</v>
      </c>
      <c r="I35" s="65">
        <v>10030570.8291</v>
      </c>
      <c r="J35" s="20"/>
    </row>
    <row r="36" spans="1:65" ht="11.15" customHeight="1" x14ac:dyDescent="0.3">
      <c r="A36" s="50">
        <v>27</v>
      </c>
      <c r="B36" s="76" t="s">
        <v>31</v>
      </c>
      <c r="C36" s="26" t="s">
        <v>80</v>
      </c>
      <c r="D36" s="65">
        <v>17025562.649999999</v>
      </c>
      <c r="E36" s="65">
        <v>7220.75</v>
      </c>
      <c r="F36" s="66">
        <v>17032783.399999999</v>
      </c>
      <c r="G36" s="65">
        <v>110197295.14</v>
      </c>
      <c r="H36" s="53">
        <v>0.15456625662508977</v>
      </c>
      <c r="I36" s="65">
        <v>9917756.5625999998</v>
      </c>
      <c r="J36" s="20"/>
    </row>
    <row r="37" spans="1:65" ht="11.15" customHeight="1" x14ac:dyDescent="0.3">
      <c r="A37" s="50">
        <v>28</v>
      </c>
      <c r="B37" s="76" t="s">
        <v>34</v>
      </c>
      <c r="C37" s="26" t="s">
        <v>81</v>
      </c>
      <c r="D37" s="65">
        <v>23248245.610000003</v>
      </c>
      <c r="E37" s="65">
        <v>361993.5</v>
      </c>
      <c r="F37" s="66">
        <v>23610239.110000003</v>
      </c>
      <c r="G37" s="65">
        <v>106417064.81</v>
      </c>
      <c r="H37" s="53">
        <v>0.22186515999247286</v>
      </c>
      <c r="I37" s="65">
        <v>9577535.8329000007</v>
      </c>
      <c r="J37" s="20"/>
    </row>
    <row r="38" spans="1:65" ht="11.15" customHeight="1" x14ac:dyDescent="0.3">
      <c r="A38" s="50">
        <v>29</v>
      </c>
      <c r="B38" s="76" t="s">
        <v>96</v>
      </c>
      <c r="C38" s="26" t="s">
        <v>97</v>
      </c>
      <c r="D38" s="65">
        <v>14345669.884999998</v>
      </c>
      <c r="E38" s="65">
        <v>0</v>
      </c>
      <c r="F38" s="66">
        <v>14345669.884999998</v>
      </c>
      <c r="G38" s="65">
        <v>92193834.329999998</v>
      </c>
      <c r="H38" s="53">
        <v>0.15560335448953008</v>
      </c>
      <c r="I38" s="65">
        <v>8297445.0896999994</v>
      </c>
      <c r="J38" s="20"/>
    </row>
    <row r="39" spans="1:65" ht="11.15" customHeight="1" x14ac:dyDescent="0.3">
      <c r="A39" s="50">
        <v>30</v>
      </c>
      <c r="B39" s="76" t="s">
        <v>100</v>
      </c>
      <c r="C39" s="26" t="s">
        <v>101</v>
      </c>
      <c r="D39" s="65">
        <v>14044718.140000001</v>
      </c>
      <c r="E39" s="65">
        <v>0</v>
      </c>
      <c r="F39" s="66">
        <v>14044718.140000001</v>
      </c>
      <c r="G39" s="65">
        <v>66359413.069999993</v>
      </c>
      <c r="H39" s="53">
        <v>0.21164620797933772</v>
      </c>
      <c r="I39" s="65">
        <v>5972347.1762999995</v>
      </c>
      <c r="J39" s="20"/>
    </row>
    <row r="40" spans="1:65" ht="11.15" customHeight="1" x14ac:dyDescent="0.3">
      <c r="A40" s="50">
        <v>31</v>
      </c>
      <c r="B40" s="76" t="s">
        <v>98</v>
      </c>
      <c r="C40" s="26" t="s">
        <v>99</v>
      </c>
      <c r="D40" s="65">
        <v>10123926.35</v>
      </c>
      <c r="E40" s="65">
        <v>0</v>
      </c>
      <c r="F40" s="66">
        <v>10123926.35</v>
      </c>
      <c r="G40" s="65">
        <v>64412594.225000001</v>
      </c>
      <c r="H40" s="53">
        <v>0.15717308814850794</v>
      </c>
      <c r="I40" s="65">
        <v>5797133.48025</v>
      </c>
      <c r="J40" s="20"/>
    </row>
    <row r="41" spans="1:65" s="14" customFormat="1" ht="11.15" customHeight="1" x14ac:dyDescent="0.3">
      <c r="A41" s="110" t="s">
        <v>47</v>
      </c>
      <c r="B41" s="111"/>
      <c r="C41" s="112"/>
      <c r="D41" s="67">
        <f>SUM(D10:D40)</f>
        <v>1301068903.7649999</v>
      </c>
      <c r="E41" s="67">
        <f>SUM(E10:E40)</f>
        <v>6874167.4099999992</v>
      </c>
      <c r="F41" s="67">
        <f>SUM(F10:F40)</f>
        <v>1307943071.1749995</v>
      </c>
      <c r="G41" s="67">
        <f>SUM(G10:G40)</f>
        <v>7736518672.7410011</v>
      </c>
      <c r="H41" s="72" t="s">
        <v>87</v>
      </c>
      <c r="I41" s="67">
        <f>SUM(I10:I40)</f>
        <v>696286680.54668999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</row>
    <row r="42" spans="1:65" x14ac:dyDescent="0.3">
      <c r="A42" s="36" t="s">
        <v>64</v>
      </c>
      <c r="B42" s="36"/>
      <c r="C42" s="36"/>
    </row>
    <row r="43" spans="1:65" x14ac:dyDescent="0.3">
      <c r="A43" s="37" t="s">
        <v>65</v>
      </c>
      <c r="B43" s="37"/>
      <c r="C43" s="37"/>
      <c r="D43" s="68"/>
    </row>
  </sheetData>
  <mergeCells count="4">
    <mergeCell ref="A8:A9"/>
    <mergeCell ref="B8:B9"/>
    <mergeCell ref="C8:C9"/>
    <mergeCell ref="A41:C41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3"/>
  <sheetViews>
    <sheetView showGridLines="0" tabSelected="1" topLeftCell="A5" zoomScale="70" zoomScaleNormal="70" workbookViewId="0">
      <selection activeCell="B10" sqref="B10:I40"/>
    </sheetView>
  </sheetViews>
  <sheetFormatPr baseColWidth="10" defaultColWidth="11.453125" defaultRowHeight="12" x14ac:dyDescent="0.3"/>
  <cols>
    <col min="1" max="1" width="6.453125" style="10" customWidth="1"/>
    <col min="2" max="2" width="10" style="10" customWidth="1"/>
    <col min="3" max="3" width="81" style="10" customWidth="1"/>
    <col min="4" max="4" width="18.54296875" style="58" bestFit="1" customWidth="1"/>
    <col min="5" max="5" width="17.453125" style="58" customWidth="1"/>
    <col min="6" max="7" width="18.54296875" style="58" bestFit="1" customWidth="1"/>
    <col min="8" max="8" width="13.7265625" style="69" customWidth="1"/>
    <col min="9" max="9" width="16.81640625" style="58" bestFit="1" customWidth="1"/>
    <col min="10" max="10" width="13.26953125" style="10" bestFit="1" customWidth="1"/>
    <col min="11" max="16384" width="11.453125" style="10"/>
  </cols>
  <sheetData>
    <row r="1" spans="1:65" ht="15" customHeight="1" x14ac:dyDescent="0.35">
      <c r="C1" s="11" t="s">
        <v>9</v>
      </c>
    </row>
    <row r="2" spans="1:65" ht="15" customHeight="1" x14ac:dyDescent="0.3"/>
    <row r="3" spans="1:65" ht="15" customHeight="1" x14ac:dyDescent="0.35">
      <c r="D3" s="59"/>
      <c r="E3" s="60"/>
    </row>
    <row r="4" spans="1:65" ht="15" customHeight="1" x14ac:dyDescent="0.35">
      <c r="D4" s="60"/>
      <c r="E4" s="60"/>
    </row>
    <row r="5" spans="1:65" x14ac:dyDescent="0.3">
      <c r="A5" s="34" t="s">
        <v>10</v>
      </c>
      <c r="B5" s="34"/>
      <c r="C5" s="34"/>
    </row>
    <row r="6" spans="1:65" x14ac:dyDescent="0.3">
      <c r="A6" s="34" t="s">
        <v>115</v>
      </c>
      <c r="B6" s="34"/>
      <c r="C6" s="34"/>
    </row>
    <row r="7" spans="1:65" x14ac:dyDescent="0.3">
      <c r="A7" s="35" t="s">
        <v>11</v>
      </c>
      <c r="B7" s="35"/>
      <c r="C7" s="35"/>
    </row>
    <row r="8" spans="1:65" s="14" customFormat="1" ht="15" customHeight="1" x14ac:dyDescent="0.3">
      <c r="A8" s="106" t="s">
        <v>12</v>
      </c>
      <c r="B8" s="108" t="s">
        <v>13</v>
      </c>
      <c r="C8" s="108" t="s">
        <v>14</v>
      </c>
      <c r="D8" s="61" t="s">
        <v>15</v>
      </c>
      <c r="E8" s="61" t="s">
        <v>16</v>
      </c>
      <c r="F8" s="61" t="s">
        <v>17</v>
      </c>
      <c r="G8" s="61" t="s">
        <v>60</v>
      </c>
      <c r="H8" s="70" t="s">
        <v>61</v>
      </c>
      <c r="I8" s="61" t="s">
        <v>62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</row>
    <row r="9" spans="1:65" s="15" customFormat="1" ht="63.75" customHeight="1" x14ac:dyDescent="0.3">
      <c r="A9" s="107"/>
      <c r="B9" s="109"/>
      <c r="C9" s="109"/>
      <c r="D9" s="62" t="s">
        <v>18</v>
      </c>
      <c r="E9" s="62" t="s">
        <v>19</v>
      </c>
      <c r="F9" s="62" t="s">
        <v>49</v>
      </c>
      <c r="G9" s="62" t="s">
        <v>50</v>
      </c>
      <c r="H9" s="71" t="s">
        <v>48</v>
      </c>
      <c r="I9" s="62" t="s">
        <v>51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</row>
    <row r="10" spans="1:65" x14ac:dyDescent="0.3">
      <c r="A10" s="49">
        <v>1</v>
      </c>
      <c r="B10" s="75" t="s">
        <v>21</v>
      </c>
      <c r="C10" s="25" t="s">
        <v>66</v>
      </c>
      <c r="D10" s="63">
        <v>181748293.32000002</v>
      </c>
      <c r="E10" s="63">
        <v>0</v>
      </c>
      <c r="F10" s="64">
        <v>181748293.32000002</v>
      </c>
      <c r="G10" s="63">
        <v>1650380425.5680003</v>
      </c>
      <c r="H10" s="53">
        <v>0.1101250902545387</v>
      </c>
      <c r="I10" s="63">
        <v>148534238.30112001</v>
      </c>
      <c r="J10" s="20"/>
    </row>
    <row r="11" spans="1:65" ht="11.15" customHeight="1" x14ac:dyDescent="0.3">
      <c r="A11" s="50">
        <v>2</v>
      </c>
      <c r="B11" s="76" t="s">
        <v>22</v>
      </c>
      <c r="C11" s="26" t="s">
        <v>67</v>
      </c>
      <c r="D11" s="65">
        <v>115955125.90499999</v>
      </c>
      <c r="E11" s="65">
        <v>47742.64</v>
      </c>
      <c r="F11" s="66">
        <v>116002868.54499999</v>
      </c>
      <c r="G11" s="65">
        <v>722214614.90100002</v>
      </c>
      <c r="H11" s="53">
        <v>0.16062104830279772</v>
      </c>
      <c r="I11" s="65">
        <v>64999315.341090001</v>
      </c>
      <c r="J11" s="20"/>
    </row>
    <row r="12" spans="1:65" ht="11.15" customHeight="1" x14ac:dyDescent="0.3">
      <c r="A12" s="50">
        <v>3</v>
      </c>
      <c r="B12" s="76" t="s">
        <v>43</v>
      </c>
      <c r="C12" s="26" t="s">
        <v>83</v>
      </c>
      <c r="D12" s="65">
        <v>133573385.31500001</v>
      </c>
      <c r="E12" s="65">
        <v>584553.23499999999</v>
      </c>
      <c r="F12" s="66">
        <v>134157938.55000001</v>
      </c>
      <c r="G12" s="65">
        <v>657885869.99199986</v>
      </c>
      <c r="H12" s="53">
        <v>0.20392281498861106</v>
      </c>
      <c r="I12" s="65">
        <v>59209728.299279988</v>
      </c>
      <c r="J12" s="20"/>
    </row>
    <row r="13" spans="1:65" ht="11.15" customHeight="1" x14ac:dyDescent="0.3">
      <c r="A13" s="50">
        <v>4</v>
      </c>
      <c r="B13" s="76" t="s">
        <v>20</v>
      </c>
      <c r="C13" s="26" t="s">
        <v>68</v>
      </c>
      <c r="D13" s="65">
        <v>61860649.244999997</v>
      </c>
      <c r="E13" s="65">
        <v>19800.075000000001</v>
      </c>
      <c r="F13" s="66">
        <v>61880449.32</v>
      </c>
      <c r="G13" s="65">
        <v>390469407.73100001</v>
      </c>
      <c r="H13" s="53">
        <v>0.15847707424657026</v>
      </c>
      <c r="I13" s="65">
        <v>35142246.69579</v>
      </c>
      <c r="J13" s="20"/>
    </row>
    <row r="14" spans="1:65" ht="11.15" customHeight="1" x14ac:dyDescent="0.3">
      <c r="A14" s="50">
        <v>5</v>
      </c>
      <c r="B14" s="76" t="s">
        <v>28</v>
      </c>
      <c r="C14" s="26" t="s">
        <v>69</v>
      </c>
      <c r="D14" s="65">
        <v>49538312.350000001</v>
      </c>
      <c r="E14" s="65">
        <v>577877.40999999992</v>
      </c>
      <c r="F14" s="66">
        <v>50116189.759999998</v>
      </c>
      <c r="G14" s="65">
        <v>378974950.05300003</v>
      </c>
      <c r="H14" s="53">
        <v>0.1322414311367841</v>
      </c>
      <c r="I14" s="65">
        <v>34107745.504770003</v>
      </c>
      <c r="J14" s="20"/>
    </row>
    <row r="15" spans="1:65" ht="11.15" customHeight="1" x14ac:dyDescent="0.3">
      <c r="A15" s="50">
        <v>6</v>
      </c>
      <c r="B15" s="76" t="s">
        <v>29</v>
      </c>
      <c r="C15" s="26" t="s">
        <v>72</v>
      </c>
      <c r="D15" s="65">
        <v>44428239.674999997</v>
      </c>
      <c r="E15" s="65">
        <v>552252.12</v>
      </c>
      <c r="F15" s="66">
        <v>44980491.794999994</v>
      </c>
      <c r="G15" s="65">
        <v>263631820.59800002</v>
      </c>
      <c r="H15" s="53">
        <v>0.17061859866904561</v>
      </c>
      <c r="I15" s="65">
        <v>23726863.85382</v>
      </c>
      <c r="J15" s="20"/>
    </row>
    <row r="16" spans="1:65" ht="11.15" customHeight="1" x14ac:dyDescent="0.3">
      <c r="A16" s="50">
        <v>7</v>
      </c>
      <c r="B16" s="76" t="s">
        <v>33</v>
      </c>
      <c r="C16" s="26" t="s">
        <v>79</v>
      </c>
      <c r="D16" s="65">
        <v>42233682.130000003</v>
      </c>
      <c r="E16" s="65">
        <v>136638.935</v>
      </c>
      <c r="F16" s="66">
        <v>42370321.065000005</v>
      </c>
      <c r="G16" s="65">
        <v>254388048.34499997</v>
      </c>
      <c r="H16" s="53">
        <v>0.16655782903581051</v>
      </c>
      <c r="I16" s="65">
        <v>22894924.351049997</v>
      </c>
      <c r="J16" s="20"/>
    </row>
    <row r="17" spans="1:10" ht="11.15" customHeight="1" x14ac:dyDescent="0.3">
      <c r="A17" s="50">
        <v>8</v>
      </c>
      <c r="B17" s="76" t="s">
        <v>26</v>
      </c>
      <c r="C17" s="26" t="s">
        <v>73</v>
      </c>
      <c r="D17" s="65">
        <v>57345591.460000001</v>
      </c>
      <c r="E17" s="65">
        <v>426052.39</v>
      </c>
      <c r="F17" s="66">
        <v>57771643.850000001</v>
      </c>
      <c r="G17" s="65">
        <v>241912662.79499996</v>
      </c>
      <c r="H17" s="53">
        <v>0.23881198769225434</v>
      </c>
      <c r="I17" s="65">
        <v>21772139.651549995</v>
      </c>
      <c r="J17" s="20"/>
    </row>
    <row r="18" spans="1:10" ht="11.15" customHeight="1" x14ac:dyDescent="0.3">
      <c r="A18" s="50">
        <v>9</v>
      </c>
      <c r="B18" s="76" t="s">
        <v>30</v>
      </c>
      <c r="C18" s="26" t="s">
        <v>90</v>
      </c>
      <c r="D18" s="65">
        <v>56865093.240000002</v>
      </c>
      <c r="E18" s="65">
        <v>205982.45500000002</v>
      </c>
      <c r="F18" s="66">
        <v>57071075.695</v>
      </c>
      <c r="G18" s="65">
        <v>233254757.17500001</v>
      </c>
      <c r="H18" s="53">
        <v>0.24467271915994523</v>
      </c>
      <c r="I18" s="65">
        <v>20992928.145750001</v>
      </c>
      <c r="J18" s="20"/>
    </row>
    <row r="19" spans="1:10" ht="11.15" customHeight="1" x14ac:dyDescent="0.3">
      <c r="A19" s="50">
        <v>10</v>
      </c>
      <c r="B19" s="76" t="s">
        <v>23</v>
      </c>
      <c r="C19" s="26" t="s">
        <v>71</v>
      </c>
      <c r="D19" s="65">
        <v>49435989.545000002</v>
      </c>
      <c r="E19" s="65">
        <v>427811.57</v>
      </c>
      <c r="F19" s="66">
        <v>49863801.115000002</v>
      </c>
      <c r="G19" s="65">
        <v>230837088.51500002</v>
      </c>
      <c r="H19" s="53">
        <v>0.21601295283950786</v>
      </c>
      <c r="I19" s="65">
        <v>20775337.96635</v>
      </c>
      <c r="J19" s="20"/>
    </row>
    <row r="20" spans="1:10" ht="11.15" customHeight="1" x14ac:dyDescent="0.3">
      <c r="A20" s="50">
        <v>11</v>
      </c>
      <c r="B20" s="76" t="s">
        <v>25</v>
      </c>
      <c r="C20" s="26" t="s">
        <v>70</v>
      </c>
      <c r="D20" s="65">
        <v>45053946.229999997</v>
      </c>
      <c r="E20" s="65">
        <v>830978.2649999999</v>
      </c>
      <c r="F20" s="66">
        <v>45884924.494999997</v>
      </c>
      <c r="G20" s="65">
        <v>217875591.04999998</v>
      </c>
      <c r="H20" s="53">
        <v>0.21060149176816198</v>
      </c>
      <c r="I20" s="65">
        <v>19608803.194499999</v>
      </c>
      <c r="J20" s="20"/>
    </row>
    <row r="21" spans="1:10" ht="11.15" customHeight="1" x14ac:dyDescent="0.3">
      <c r="A21" s="50">
        <v>12</v>
      </c>
      <c r="B21" s="76" t="s">
        <v>27</v>
      </c>
      <c r="C21" s="26" t="s">
        <v>74</v>
      </c>
      <c r="D21" s="65">
        <v>33737220.335000008</v>
      </c>
      <c r="E21" s="65">
        <v>365871</v>
      </c>
      <c r="F21" s="66">
        <v>34103091.335000008</v>
      </c>
      <c r="G21" s="65">
        <v>214456586.17000002</v>
      </c>
      <c r="H21" s="53">
        <v>0.15902095591490226</v>
      </c>
      <c r="I21" s="65">
        <v>19301092.7553</v>
      </c>
      <c r="J21" s="20"/>
    </row>
    <row r="22" spans="1:10" ht="11.15" customHeight="1" x14ac:dyDescent="0.3">
      <c r="A22" s="50">
        <v>13</v>
      </c>
      <c r="B22" s="76" t="s">
        <v>32</v>
      </c>
      <c r="C22" s="26" t="s">
        <v>88</v>
      </c>
      <c r="D22" s="65">
        <v>33936623.774999999</v>
      </c>
      <c r="E22" s="65">
        <v>46257.47</v>
      </c>
      <c r="F22" s="66">
        <v>33982881.244999997</v>
      </c>
      <c r="G22" s="65">
        <v>184962335.21000001</v>
      </c>
      <c r="H22" s="53">
        <v>0.1837286559256347</v>
      </c>
      <c r="I22" s="65">
        <v>16646610.1689</v>
      </c>
      <c r="J22" s="20"/>
    </row>
    <row r="23" spans="1:10" ht="11.15" customHeight="1" x14ac:dyDescent="0.3">
      <c r="A23" s="50">
        <v>14</v>
      </c>
      <c r="B23" s="76" t="s">
        <v>24</v>
      </c>
      <c r="C23" s="26" t="s">
        <v>75</v>
      </c>
      <c r="D23" s="65">
        <v>41634108.075000003</v>
      </c>
      <c r="E23" s="65">
        <v>0</v>
      </c>
      <c r="F23" s="66">
        <v>41634108.075000003</v>
      </c>
      <c r="G23" s="65">
        <v>181027951.12500003</v>
      </c>
      <c r="H23" s="53">
        <v>0.22998718052247963</v>
      </c>
      <c r="I23" s="65">
        <v>16292515.601250002</v>
      </c>
      <c r="J23" s="20"/>
    </row>
    <row r="24" spans="1:10" ht="11.15" customHeight="1" x14ac:dyDescent="0.3">
      <c r="A24" s="50">
        <v>15</v>
      </c>
      <c r="B24" s="76" t="s">
        <v>42</v>
      </c>
      <c r="C24" s="26" t="s">
        <v>84</v>
      </c>
      <c r="D24" s="65">
        <v>27717186.809999999</v>
      </c>
      <c r="E24" s="65">
        <v>577902.34000000008</v>
      </c>
      <c r="F24" s="66">
        <v>28295089.149999999</v>
      </c>
      <c r="G24" s="65">
        <v>155337917.95700002</v>
      </c>
      <c r="H24" s="53">
        <v>0.18215185012221244</v>
      </c>
      <c r="I24" s="65">
        <v>13980412.616130002</v>
      </c>
      <c r="J24" s="20"/>
    </row>
    <row r="25" spans="1:10" ht="11.15" customHeight="1" x14ac:dyDescent="0.3">
      <c r="A25" s="50">
        <v>16</v>
      </c>
      <c r="B25" s="76" t="s">
        <v>35</v>
      </c>
      <c r="C25" s="26" t="s">
        <v>89</v>
      </c>
      <c r="D25" s="65">
        <v>22977208.899999999</v>
      </c>
      <c r="E25" s="65">
        <v>259785.22</v>
      </c>
      <c r="F25" s="66">
        <v>23236994.119999997</v>
      </c>
      <c r="G25" s="65">
        <v>146718814.99000001</v>
      </c>
      <c r="H25" s="53">
        <v>0.15837773854419265</v>
      </c>
      <c r="I25" s="65">
        <v>13204693.349100001</v>
      </c>
      <c r="J25" s="20"/>
    </row>
    <row r="26" spans="1:10" ht="11.15" customHeight="1" x14ac:dyDescent="0.3">
      <c r="A26" s="50">
        <v>17</v>
      </c>
      <c r="B26" s="76" t="s">
        <v>38</v>
      </c>
      <c r="C26" s="26" t="s">
        <v>77</v>
      </c>
      <c r="D26" s="65">
        <v>28815006.099999998</v>
      </c>
      <c r="E26" s="65">
        <v>429892.87</v>
      </c>
      <c r="F26" s="66">
        <v>29244898.969999999</v>
      </c>
      <c r="G26" s="65">
        <v>140059986.28499997</v>
      </c>
      <c r="H26" s="53">
        <v>0.20880266909701994</v>
      </c>
      <c r="I26" s="65">
        <v>12605398.765649997</v>
      </c>
      <c r="J26" s="20"/>
    </row>
    <row r="27" spans="1:10" ht="11.15" customHeight="1" x14ac:dyDescent="0.3">
      <c r="A27" s="50">
        <v>18</v>
      </c>
      <c r="B27" s="76" t="s">
        <v>37</v>
      </c>
      <c r="C27" s="26" t="s">
        <v>78</v>
      </c>
      <c r="D27" s="65">
        <v>27271524.59</v>
      </c>
      <c r="E27" s="65">
        <v>480573.33500000002</v>
      </c>
      <c r="F27" s="66">
        <v>27752097.925000001</v>
      </c>
      <c r="G27" s="65">
        <v>137758174.01999998</v>
      </c>
      <c r="H27" s="53">
        <v>0.20145518131628909</v>
      </c>
      <c r="I27" s="65">
        <v>12398235.661799997</v>
      </c>
      <c r="J27" s="20"/>
    </row>
    <row r="28" spans="1:10" ht="11.15" customHeight="1" x14ac:dyDescent="0.3">
      <c r="A28" s="50">
        <v>19</v>
      </c>
      <c r="B28" s="76" t="s">
        <v>44</v>
      </c>
      <c r="C28" s="26" t="s">
        <v>82</v>
      </c>
      <c r="D28" s="65">
        <v>36666260.034999996</v>
      </c>
      <c r="E28" s="65">
        <v>121902.465</v>
      </c>
      <c r="F28" s="66">
        <v>36788162.5</v>
      </c>
      <c r="G28" s="65">
        <v>136430741.33000001</v>
      </c>
      <c r="H28" s="53">
        <v>0.26964716413155326</v>
      </c>
      <c r="I28" s="65">
        <v>12278766.719700001</v>
      </c>
      <c r="J28" s="20"/>
    </row>
    <row r="29" spans="1:10" ht="11.15" customHeight="1" x14ac:dyDescent="0.3">
      <c r="A29" s="50">
        <v>20</v>
      </c>
      <c r="B29" s="76" t="s">
        <v>39</v>
      </c>
      <c r="C29" s="26" t="s">
        <v>85</v>
      </c>
      <c r="D29" s="65">
        <v>17930340.344999999</v>
      </c>
      <c r="E29" s="65">
        <v>2106.2600000000002</v>
      </c>
      <c r="F29" s="66">
        <v>17932446.605</v>
      </c>
      <c r="G29" s="65">
        <v>134454136.75100002</v>
      </c>
      <c r="H29" s="53">
        <v>0.13337221924387258</v>
      </c>
      <c r="I29" s="65">
        <v>12100872.30759</v>
      </c>
      <c r="J29" s="20"/>
    </row>
    <row r="30" spans="1:10" ht="11.15" customHeight="1" x14ac:dyDescent="0.3">
      <c r="A30" s="50">
        <v>21</v>
      </c>
      <c r="B30" s="76" t="s">
        <v>94</v>
      </c>
      <c r="C30" s="26" t="s">
        <v>95</v>
      </c>
      <c r="D30" s="65">
        <v>15008942.990000002</v>
      </c>
      <c r="E30" s="65">
        <v>0</v>
      </c>
      <c r="F30" s="66">
        <v>15008942.990000002</v>
      </c>
      <c r="G30" s="65">
        <v>118555583.745</v>
      </c>
      <c r="H30" s="53">
        <v>0.12659836437803371</v>
      </c>
      <c r="I30" s="65">
        <v>10670002.537049999</v>
      </c>
      <c r="J30" s="20"/>
    </row>
    <row r="31" spans="1:10" ht="11.15" customHeight="1" x14ac:dyDescent="0.3">
      <c r="A31" s="50">
        <v>22</v>
      </c>
      <c r="B31" s="76" t="s">
        <v>92</v>
      </c>
      <c r="C31" s="26" t="s">
        <v>93</v>
      </c>
      <c r="D31" s="65">
        <v>13859043.575000001</v>
      </c>
      <c r="E31" s="65">
        <v>1170</v>
      </c>
      <c r="F31" s="66">
        <v>13860213.575000001</v>
      </c>
      <c r="G31" s="65">
        <v>117791504.90000001</v>
      </c>
      <c r="H31" s="53">
        <v>0.1176673444045624</v>
      </c>
      <c r="I31" s="65">
        <v>10601235.441</v>
      </c>
      <c r="J31" s="20"/>
    </row>
    <row r="32" spans="1:10" ht="11.15" customHeight="1" x14ac:dyDescent="0.3">
      <c r="A32" s="50">
        <v>23</v>
      </c>
      <c r="B32" s="76" t="s">
        <v>40</v>
      </c>
      <c r="C32" s="26" t="s">
        <v>41</v>
      </c>
      <c r="D32" s="65">
        <v>21886944.175000001</v>
      </c>
      <c r="E32" s="65">
        <v>81060.149999999994</v>
      </c>
      <c r="F32" s="66">
        <v>21968004.324999999</v>
      </c>
      <c r="G32" s="65">
        <v>117744945.84000002</v>
      </c>
      <c r="H32" s="53">
        <v>0.18657280079649147</v>
      </c>
      <c r="I32" s="65">
        <v>10597045.125600001</v>
      </c>
      <c r="J32" s="20"/>
    </row>
    <row r="33" spans="1:65" ht="11.15" customHeight="1" x14ac:dyDescent="0.3">
      <c r="A33" s="50">
        <v>24</v>
      </c>
      <c r="B33" s="76" t="s">
        <v>36</v>
      </c>
      <c r="C33" s="26" t="s">
        <v>76</v>
      </c>
      <c r="D33" s="65">
        <v>31685820.694999997</v>
      </c>
      <c r="E33" s="65">
        <v>249584.47500000001</v>
      </c>
      <c r="F33" s="66">
        <v>31935405.169999998</v>
      </c>
      <c r="G33" s="65">
        <v>116433047.215</v>
      </c>
      <c r="H33" s="53">
        <v>0.27428127953251558</v>
      </c>
      <c r="I33" s="65">
        <v>10478974.24935</v>
      </c>
      <c r="J33" s="20"/>
    </row>
    <row r="34" spans="1:65" ht="11.15" customHeight="1" x14ac:dyDescent="0.3">
      <c r="A34" s="50">
        <v>25</v>
      </c>
      <c r="B34" s="76" t="s">
        <v>63</v>
      </c>
      <c r="C34" s="26" t="s">
        <v>91</v>
      </c>
      <c r="D34" s="65">
        <v>24875004.094999999</v>
      </c>
      <c r="E34" s="65">
        <v>121047.18</v>
      </c>
      <c r="F34" s="66">
        <v>24996051.274999999</v>
      </c>
      <c r="G34" s="65">
        <v>116215122.11999999</v>
      </c>
      <c r="H34" s="53">
        <v>0.21508432654048137</v>
      </c>
      <c r="I34" s="65">
        <v>10459360.990799999</v>
      </c>
      <c r="J34" s="20"/>
    </row>
    <row r="35" spans="1:65" ht="11.15" customHeight="1" x14ac:dyDescent="0.3">
      <c r="A35" s="50">
        <v>26</v>
      </c>
      <c r="B35" s="76" t="s">
        <v>31</v>
      </c>
      <c r="C35" s="26" t="s">
        <v>80</v>
      </c>
      <c r="D35" s="65">
        <v>17137071.425000001</v>
      </c>
      <c r="E35" s="65">
        <v>7220.75</v>
      </c>
      <c r="F35" s="66">
        <v>17144292.175000001</v>
      </c>
      <c r="G35" s="65">
        <v>114564140.71000001</v>
      </c>
      <c r="H35" s="53">
        <v>0.14964797945281949</v>
      </c>
      <c r="I35" s="65">
        <v>10310772.663900001</v>
      </c>
      <c r="J35" s="20"/>
    </row>
    <row r="36" spans="1:65" ht="11.15" customHeight="1" x14ac:dyDescent="0.3">
      <c r="A36" s="50">
        <v>27</v>
      </c>
      <c r="B36" s="76" t="s">
        <v>45</v>
      </c>
      <c r="C36" s="26" t="s">
        <v>46</v>
      </c>
      <c r="D36" s="65">
        <v>16004461.694999998</v>
      </c>
      <c r="E36" s="65">
        <v>0</v>
      </c>
      <c r="F36" s="66">
        <v>16004461.694999998</v>
      </c>
      <c r="G36" s="65">
        <v>112843603.90000001</v>
      </c>
      <c r="H36" s="53">
        <v>0.14182870044794801</v>
      </c>
      <c r="I36" s="65">
        <v>10155924.351</v>
      </c>
      <c r="J36" s="20"/>
    </row>
    <row r="37" spans="1:65" ht="11.15" customHeight="1" x14ac:dyDescent="0.3">
      <c r="A37" s="50">
        <v>28</v>
      </c>
      <c r="B37" s="76" t="s">
        <v>34</v>
      </c>
      <c r="C37" s="26" t="s">
        <v>81</v>
      </c>
      <c r="D37" s="65">
        <v>23335818.445000004</v>
      </c>
      <c r="E37" s="65">
        <v>361993.5</v>
      </c>
      <c r="F37" s="66">
        <v>23697811.945000004</v>
      </c>
      <c r="G37" s="65">
        <v>108664324.545</v>
      </c>
      <c r="H37" s="53">
        <v>0.21808272442890198</v>
      </c>
      <c r="I37" s="65">
        <v>9779789.2090499997</v>
      </c>
      <c r="J37" s="20"/>
    </row>
    <row r="38" spans="1:65" ht="11.15" customHeight="1" x14ac:dyDescent="0.3">
      <c r="A38" s="50">
        <v>29</v>
      </c>
      <c r="B38" s="76" t="s">
        <v>96</v>
      </c>
      <c r="C38" s="26" t="s">
        <v>97</v>
      </c>
      <c r="D38" s="65">
        <v>14543901.834999999</v>
      </c>
      <c r="E38" s="65">
        <v>0</v>
      </c>
      <c r="F38" s="66">
        <v>14543901.834999999</v>
      </c>
      <c r="G38" s="65">
        <v>92916404.445000023</v>
      </c>
      <c r="H38" s="53">
        <v>0.15652673951249335</v>
      </c>
      <c r="I38" s="65">
        <v>8362476.4000500022</v>
      </c>
      <c r="J38" s="20"/>
    </row>
    <row r="39" spans="1:65" ht="11.15" customHeight="1" x14ac:dyDescent="0.3">
      <c r="A39" s="50">
        <v>30</v>
      </c>
      <c r="B39" s="76" t="s">
        <v>100</v>
      </c>
      <c r="C39" s="26" t="s">
        <v>101</v>
      </c>
      <c r="D39" s="65">
        <v>14611170.534999996</v>
      </c>
      <c r="E39" s="65">
        <v>0</v>
      </c>
      <c r="F39" s="66">
        <v>14611170.534999996</v>
      </c>
      <c r="G39" s="65">
        <v>68069003.060000002</v>
      </c>
      <c r="H39" s="53">
        <v>0.21465233627883246</v>
      </c>
      <c r="I39" s="65">
        <v>6126210.2753999997</v>
      </c>
      <c r="J39" s="20"/>
    </row>
    <row r="40" spans="1:65" ht="11.15" customHeight="1" x14ac:dyDescent="0.3">
      <c r="A40" s="50">
        <v>31</v>
      </c>
      <c r="B40" s="76" t="s">
        <v>98</v>
      </c>
      <c r="C40" s="26" t="s">
        <v>99</v>
      </c>
      <c r="D40" s="65">
        <v>10120349.465</v>
      </c>
      <c r="E40" s="65">
        <v>0</v>
      </c>
      <c r="F40" s="66">
        <v>10120349.465</v>
      </c>
      <c r="G40" s="65">
        <v>62746631.355000004</v>
      </c>
      <c r="H40" s="53">
        <v>0.1612891281404791</v>
      </c>
      <c r="I40" s="65">
        <v>5647196.8219499998</v>
      </c>
      <c r="J40" s="20"/>
    </row>
    <row r="41" spans="1:65" s="14" customFormat="1" ht="11.15" customHeight="1" x14ac:dyDescent="0.3">
      <c r="A41" s="110" t="s">
        <v>47</v>
      </c>
      <c r="B41" s="111"/>
      <c r="C41" s="112"/>
      <c r="D41" s="67">
        <f>SUM(D10:D40)</f>
        <v>1311792316.3099999</v>
      </c>
      <c r="E41" s="67">
        <f>SUM(E10:E40)</f>
        <v>6916056.1099999985</v>
      </c>
      <c r="F41" s="67">
        <f>SUM(F10:F40)</f>
        <v>1318708372.4200003</v>
      </c>
      <c r="G41" s="67">
        <f>SUM(G10:G40)</f>
        <v>7819576192.3960009</v>
      </c>
      <c r="H41" s="72" t="s">
        <v>87</v>
      </c>
      <c r="I41" s="67">
        <f>SUM(I10:I40)</f>
        <v>703761857.31563997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</row>
    <row r="42" spans="1:65" x14ac:dyDescent="0.3">
      <c r="A42" s="36" t="s">
        <v>64</v>
      </c>
      <c r="B42" s="36"/>
      <c r="C42" s="36"/>
    </row>
    <row r="43" spans="1:65" x14ac:dyDescent="0.3">
      <c r="A43" s="37" t="s">
        <v>65</v>
      </c>
      <c r="B43" s="37"/>
      <c r="C43" s="37"/>
      <c r="D43" s="68"/>
    </row>
  </sheetData>
  <mergeCells count="4">
    <mergeCell ref="A8:A9"/>
    <mergeCell ref="B8:B9"/>
    <mergeCell ref="C8:C9"/>
    <mergeCell ref="A41:C41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30"/>
  <sheetViews>
    <sheetView showGridLines="0" zoomScale="85" zoomScaleNormal="85" workbookViewId="0">
      <selection activeCell="B14" sqref="B14:I15"/>
    </sheetView>
  </sheetViews>
  <sheetFormatPr baseColWidth="10" defaultColWidth="11.453125" defaultRowHeight="13" x14ac:dyDescent="0.3"/>
  <cols>
    <col min="1" max="1" width="5.81640625" style="6" customWidth="1"/>
    <col min="2" max="2" width="34.54296875" style="6" customWidth="1"/>
    <col min="3" max="3" width="11.453125" style="6"/>
    <col min="4" max="4" width="11" style="6" customWidth="1"/>
    <col min="5" max="8" width="11.453125" style="6"/>
    <col min="9" max="9" width="12.7265625" style="6" customWidth="1"/>
    <col min="10" max="16384" width="11.453125" style="6"/>
  </cols>
  <sheetData>
    <row r="5" spans="2:9" x14ac:dyDescent="0.3">
      <c r="C5" s="7"/>
      <c r="D5" s="7"/>
      <c r="E5" s="7"/>
      <c r="F5" s="7"/>
      <c r="G5" s="7"/>
      <c r="H5" s="7"/>
      <c r="I5" s="7"/>
    </row>
    <row r="6" spans="2:9" x14ac:dyDescent="0.3">
      <c r="B6" s="88" t="s">
        <v>0</v>
      </c>
      <c r="C6" s="88"/>
      <c r="D6" s="88"/>
      <c r="E6" s="88"/>
      <c r="F6" s="88"/>
      <c r="G6" s="88"/>
      <c r="H6" s="88"/>
      <c r="I6" s="88"/>
    </row>
    <row r="7" spans="2:9" ht="18" customHeight="1" x14ac:dyDescent="0.3">
      <c r="B7" s="89" t="s">
        <v>1</v>
      </c>
      <c r="C7" s="89"/>
      <c r="D7" s="89"/>
      <c r="E7" s="89"/>
      <c r="F7" s="89"/>
      <c r="G7" s="89"/>
      <c r="H7" s="89"/>
      <c r="I7" s="89"/>
    </row>
    <row r="8" spans="2:9" ht="18" customHeight="1" x14ac:dyDescent="0.3">
      <c r="B8" s="89"/>
      <c r="C8" s="89"/>
      <c r="D8" s="89"/>
      <c r="E8" s="89"/>
      <c r="F8" s="89"/>
      <c r="G8" s="89"/>
      <c r="H8" s="89"/>
      <c r="I8" s="89"/>
    </row>
    <row r="9" spans="2:9" x14ac:dyDescent="0.3">
      <c r="B9" s="90" t="s">
        <v>2</v>
      </c>
      <c r="C9" s="90"/>
      <c r="D9" s="90"/>
      <c r="E9" s="90"/>
      <c r="F9" s="90"/>
      <c r="G9" s="90"/>
      <c r="H9" s="90"/>
      <c r="I9" s="90"/>
    </row>
    <row r="10" spans="2:9" x14ac:dyDescent="0.3">
      <c r="B10" s="91"/>
      <c r="C10" s="91"/>
      <c r="D10" s="91"/>
      <c r="E10" s="91"/>
      <c r="F10" s="91"/>
      <c r="G10" s="91"/>
      <c r="H10" s="91"/>
      <c r="I10" s="91"/>
    </row>
    <row r="11" spans="2:9" ht="13.5" thickBot="1" x14ac:dyDescent="0.35">
      <c r="B11" s="92" t="s">
        <v>8</v>
      </c>
      <c r="C11" s="92"/>
      <c r="D11" s="92"/>
      <c r="E11" s="92"/>
      <c r="F11" s="92"/>
      <c r="G11" s="92"/>
      <c r="H11" s="92"/>
      <c r="I11" s="92"/>
    </row>
    <row r="12" spans="2:9" ht="13.5" thickTop="1" x14ac:dyDescent="0.3"/>
    <row r="13" spans="2:9" ht="13.5" thickBot="1" x14ac:dyDescent="0.35">
      <c r="B13" s="4" t="s">
        <v>52</v>
      </c>
      <c r="C13" s="4"/>
      <c r="D13" s="4"/>
      <c r="E13" s="4"/>
      <c r="F13" s="4"/>
      <c r="G13" s="4"/>
      <c r="H13" s="4"/>
      <c r="I13" s="4"/>
    </row>
    <row r="14" spans="2:9" ht="33.75" customHeight="1" x14ac:dyDescent="0.3">
      <c r="B14" s="93" t="s">
        <v>59</v>
      </c>
      <c r="C14" s="94"/>
      <c r="D14" s="94"/>
      <c r="E14" s="94"/>
      <c r="F14" s="94"/>
      <c r="G14" s="94"/>
      <c r="H14" s="94"/>
      <c r="I14" s="95"/>
    </row>
    <row r="15" spans="2:9" ht="30.75" customHeight="1" x14ac:dyDescent="0.3">
      <c r="B15" s="96"/>
      <c r="C15" s="97"/>
      <c r="D15" s="97"/>
      <c r="E15" s="97"/>
      <c r="F15" s="97"/>
      <c r="G15" s="97"/>
      <c r="H15" s="97"/>
      <c r="I15" s="98"/>
    </row>
    <row r="16" spans="2:9" ht="29.25" customHeight="1" x14ac:dyDescent="0.3">
      <c r="B16" s="99" t="s">
        <v>54</v>
      </c>
      <c r="C16" s="100"/>
      <c r="D16" s="100"/>
      <c r="E16" s="100"/>
      <c r="F16" s="100"/>
      <c r="G16" s="100"/>
      <c r="H16" s="100"/>
      <c r="I16" s="101"/>
    </row>
    <row r="17" spans="1:12" ht="14.25" customHeight="1" x14ac:dyDescent="0.3">
      <c r="B17" s="17"/>
      <c r="C17" s="18"/>
      <c r="D17" s="18"/>
      <c r="E17" s="18"/>
      <c r="F17" s="18"/>
      <c r="G17" s="18"/>
      <c r="H17" s="18"/>
      <c r="I17" s="19"/>
    </row>
    <row r="18" spans="1:12" ht="18.75" customHeight="1" x14ac:dyDescent="0.3">
      <c r="B18" s="105" t="s">
        <v>86</v>
      </c>
      <c r="C18" s="100"/>
      <c r="D18" s="100"/>
      <c r="E18" s="100"/>
      <c r="F18" s="100"/>
      <c r="G18" s="100"/>
      <c r="H18" s="100"/>
      <c r="I18" s="101"/>
    </row>
    <row r="19" spans="1:12" ht="15.75" customHeight="1" x14ac:dyDescent="0.3">
      <c r="B19" s="99"/>
      <c r="C19" s="100"/>
      <c r="D19" s="100"/>
      <c r="E19" s="100"/>
      <c r="F19" s="100"/>
      <c r="G19" s="100"/>
      <c r="H19" s="100"/>
      <c r="I19" s="101"/>
    </row>
    <row r="20" spans="1:12" s="8" customFormat="1" ht="30" customHeight="1" x14ac:dyDescent="0.35">
      <c r="B20" s="99" t="s">
        <v>55</v>
      </c>
      <c r="C20" s="100"/>
      <c r="D20" s="100"/>
      <c r="E20" s="100"/>
      <c r="F20" s="100"/>
      <c r="G20" s="100"/>
      <c r="H20" s="100"/>
      <c r="I20" s="101"/>
    </row>
    <row r="21" spans="1:12" s="8" customFormat="1" ht="18.75" customHeight="1" x14ac:dyDescent="0.35">
      <c r="B21" s="99"/>
      <c r="C21" s="100"/>
      <c r="D21" s="100"/>
      <c r="E21" s="100"/>
      <c r="F21" s="100"/>
      <c r="G21" s="100"/>
      <c r="H21" s="100"/>
      <c r="I21" s="101"/>
    </row>
    <row r="22" spans="1:12" ht="49.5" customHeight="1" x14ac:dyDescent="0.3">
      <c r="B22" s="99" t="s">
        <v>56</v>
      </c>
      <c r="C22" s="100"/>
      <c r="D22" s="100"/>
      <c r="E22" s="100"/>
      <c r="F22" s="100"/>
      <c r="G22" s="100"/>
      <c r="H22" s="100"/>
      <c r="I22" s="101"/>
    </row>
    <row r="23" spans="1:12" ht="22.5" customHeight="1" x14ac:dyDescent="0.3">
      <c r="B23" s="99"/>
      <c r="C23" s="100"/>
      <c r="D23" s="100"/>
      <c r="E23" s="100"/>
      <c r="F23" s="100"/>
      <c r="G23" s="100"/>
      <c r="H23" s="100"/>
      <c r="I23" s="101"/>
    </row>
    <row r="24" spans="1:12" ht="30" customHeight="1" x14ac:dyDescent="0.3">
      <c r="B24" s="99" t="s">
        <v>57</v>
      </c>
      <c r="C24" s="100"/>
      <c r="D24" s="100"/>
      <c r="E24" s="100"/>
      <c r="F24" s="100"/>
      <c r="G24" s="100"/>
      <c r="H24" s="100"/>
      <c r="I24" s="101"/>
    </row>
    <row r="25" spans="1:12" ht="23.25" customHeight="1" x14ac:dyDescent="0.3">
      <c r="B25" s="99"/>
      <c r="C25" s="100"/>
      <c r="D25" s="100"/>
      <c r="E25" s="100"/>
      <c r="F25" s="100"/>
      <c r="G25" s="100"/>
      <c r="H25" s="100"/>
      <c r="I25" s="101"/>
    </row>
    <row r="26" spans="1:12" s="8" customFormat="1" ht="67.5" customHeight="1" x14ac:dyDescent="0.35">
      <c r="B26" s="99" t="s">
        <v>58</v>
      </c>
      <c r="C26" s="100"/>
      <c r="D26" s="100"/>
      <c r="E26" s="100"/>
      <c r="F26" s="100"/>
      <c r="G26" s="100"/>
      <c r="H26" s="100"/>
      <c r="I26" s="101"/>
    </row>
    <row r="27" spans="1:12" ht="18" customHeight="1" thickBot="1" x14ac:dyDescent="0.35">
      <c r="B27" s="102"/>
      <c r="C27" s="103"/>
      <c r="D27" s="103"/>
      <c r="E27" s="103"/>
      <c r="F27" s="103"/>
      <c r="G27" s="103"/>
      <c r="H27" s="103"/>
      <c r="I27" s="104"/>
    </row>
    <row r="28" spans="1:12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</sheetData>
  <mergeCells count="17">
    <mergeCell ref="B14:I15"/>
    <mergeCell ref="B24:I24"/>
    <mergeCell ref="B25:I25"/>
    <mergeCell ref="B26:I26"/>
    <mergeCell ref="B27:I27"/>
    <mergeCell ref="B16:I16"/>
    <mergeCell ref="B22:I22"/>
    <mergeCell ref="B23:I23"/>
    <mergeCell ref="B20:I20"/>
    <mergeCell ref="B21:I21"/>
    <mergeCell ref="B18:I18"/>
    <mergeCell ref="B19:I19"/>
    <mergeCell ref="B6:I6"/>
    <mergeCell ref="B7:I8"/>
    <mergeCell ref="B9:I9"/>
    <mergeCell ref="B10:I10"/>
    <mergeCell ref="B11:I11"/>
  </mergeCells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3"/>
  <sheetViews>
    <sheetView showGridLines="0" zoomScale="70" zoomScaleNormal="70" workbookViewId="0">
      <selection activeCell="C1" sqref="C1"/>
    </sheetView>
  </sheetViews>
  <sheetFormatPr baseColWidth="10" defaultColWidth="11.453125" defaultRowHeight="12" x14ac:dyDescent="0.3"/>
  <cols>
    <col min="1" max="1" width="6.7265625" style="45" customWidth="1"/>
    <col min="2" max="2" width="13.26953125" style="10" customWidth="1"/>
    <col min="3" max="3" width="81" style="10" customWidth="1"/>
    <col min="4" max="4" width="18.54296875" style="10" bestFit="1" customWidth="1"/>
    <col min="5" max="5" width="17.453125" style="10" customWidth="1"/>
    <col min="6" max="7" width="18.54296875" style="10" bestFit="1" customWidth="1"/>
    <col min="8" max="8" width="11.7265625" style="10" bestFit="1" customWidth="1"/>
    <col min="9" max="9" width="16.81640625" style="10" bestFit="1" customWidth="1"/>
    <col min="10" max="10" width="13.26953125" style="10" bestFit="1" customWidth="1"/>
    <col min="11" max="16384" width="11.453125" style="10"/>
  </cols>
  <sheetData>
    <row r="1" spans="1:65" ht="15" customHeight="1" x14ac:dyDescent="0.35">
      <c r="C1" s="11" t="s">
        <v>9</v>
      </c>
    </row>
    <row r="2" spans="1:65" ht="15" customHeight="1" x14ac:dyDescent="0.3"/>
    <row r="3" spans="1:65" ht="15" customHeight="1" x14ac:dyDescent="0.35">
      <c r="D3" s="12"/>
      <c r="E3"/>
    </row>
    <row r="4" spans="1:65" ht="15" customHeight="1" x14ac:dyDescent="0.35">
      <c r="D4"/>
      <c r="E4"/>
    </row>
    <row r="5" spans="1:65" x14ac:dyDescent="0.3">
      <c r="A5" s="46" t="s">
        <v>10</v>
      </c>
      <c r="B5" s="34"/>
      <c r="C5" s="34"/>
    </row>
    <row r="6" spans="1:65" x14ac:dyDescent="0.3">
      <c r="A6" s="46" t="s">
        <v>103</v>
      </c>
      <c r="B6" s="34"/>
      <c r="C6" s="34"/>
    </row>
    <row r="7" spans="1:65" x14ac:dyDescent="0.3">
      <c r="A7" s="47" t="s">
        <v>11</v>
      </c>
      <c r="B7" s="35"/>
      <c r="C7" s="35"/>
    </row>
    <row r="8" spans="1:65" s="14" customFormat="1" ht="15" customHeight="1" x14ac:dyDescent="0.3">
      <c r="A8" s="106" t="s">
        <v>12</v>
      </c>
      <c r="B8" s="108" t="s">
        <v>13</v>
      </c>
      <c r="C8" s="108" t="s">
        <v>14</v>
      </c>
      <c r="D8" s="13" t="s">
        <v>15</v>
      </c>
      <c r="E8" s="13" t="s">
        <v>16</v>
      </c>
      <c r="F8" s="13" t="s">
        <v>17</v>
      </c>
      <c r="G8" s="13" t="s">
        <v>60</v>
      </c>
      <c r="H8" s="13" t="s">
        <v>61</v>
      </c>
      <c r="I8" s="13" t="s">
        <v>62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</row>
    <row r="9" spans="1:65" s="15" customFormat="1" ht="63.75" customHeight="1" x14ac:dyDescent="0.3">
      <c r="A9" s="107"/>
      <c r="B9" s="109"/>
      <c r="C9" s="109"/>
      <c r="D9" s="39" t="s">
        <v>18</v>
      </c>
      <c r="E9" s="39" t="s">
        <v>19</v>
      </c>
      <c r="F9" s="39" t="s">
        <v>49</v>
      </c>
      <c r="G9" s="39" t="s">
        <v>50</v>
      </c>
      <c r="H9" s="38" t="s">
        <v>48</v>
      </c>
      <c r="I9" s="39" t="s">
        <v>51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</row>
    <row r="10" spans="1:65" x14ac:dyDescent="0.3">
      <c r="A10" s="49">
        <v>1</v>
      </c>
      <c r="B10" s="42" t="s">
        <v>21</v>
      </c>
      <c r="C10" s="25" t="s">
        <v>66</v>
      </c>
      <c r="D10" s="21">
        <v>154823539.00500005</v>
      </c>
      <c r="E10" s="21">
        <v>0</v>
      </c>
      <c r="F10" s="30">
        <v>154823539.00500005</v>
      </c>
      <c r="G10" s="21">
        <v>1275773314.3870001</v>
      </c>
      <c r="H10" s="31">
        <v>0.12135662132060793</v>
      </c>
      <c r="I10" s="23">
        <v>114819598.29483001</v>
      </c>
      <c r="J10" s="20"/>
    </row>
    <row r="11" spans="1:65" ht="11.15" customHeight="1" x14ac:dyDescent="0.3">
      <c r="A11" s="50">
        <v>2</v>
      </c>
      <c r="B11" s="43" t="s">
        <v>22</v>
      </c>
      <c r="C11" s="26" t="s">
        <v>67</v>
      </c>
      <c r="D11" s="22">
        <v>103703919.91500001</v>
      </c>
      <c r="E11" s="22">
        <v>47742.64</v>
      </c>
      <c r="F11" s="27">
        <v>103751662.55500001</v>
      </c>
      <c r="G11" s="22">
        <v>614739946.02699983</v>
      </c>
      <c r="H11" s="31">
        <v>0.16877325644044475</v>
      </c>
      <c r="I11" s="24">
        <v>55326595.142429985</v>
      </c>
      <c r="J11" s="20"/>
    </row>
    <row r="12" spans="1:65" ht="11.15" customHeight="1" x14ac:dyDescent="0.3">
      <c r="A12" s="50">
        <v>3</v>
      </c>
      <c r="B12" s="43" t="s">
        <v>43</v>
      </c>
      <c r="C12" s="26" t="s">
        <v>83</v>
      </c>
      <c r="D12" s="22">
        <v>123116842.325</v>
      </c>
      <c r="E12" s="22">
        <v>584553.23499999999</v>
      </c>
      <c r="F12" s="27">
        <v>123701395.56</v>
      </c>
      <c r="G12" s="22">
        <v>570724519.11300004</v>
      </c>
      <c r="H12" s="31">
        <v>0.21674449128671108</v>
      </c>
      <c r="I12" s="24">
        <v>51365206.720169999</v>
      </c>
      <c r="J12" s="20"/>
    </row>
    <row r="13" spans="1:65" ht="11.15" customHeight="1" x14ac:dyDescent="0.3">
      <c r="A13" s="50">
        <v>4</v>
      </c>
      <c r="B13" s="43" t="s">
        <v>28</v>
      </c>
      <c r="C13" s="26" t="s">
        <v>69</v>
      </c>
      <c r="D13" s="22">
        <v>44500041.765000001</v>
      </c>
      <c r="E13" s="22">
        <v>577877.40999999992</v>
      </c>
      <c r="F13" s="27">
        <v>45077919.174999997</v>
      </c>
      <c r="G13" s="22">
        <v>325051358.77499998</v>
      </c>
      <c r="H13" s="31">
        <v>0.13867937468368763</v>
      </c>
      <c r="I13" s="24">
        <v>29254622.289749999</v>
      </c>
      <c r="J13" s="20"/>
    </row>
    <row r="14" spans="1:65" ht="11.15" customHeight="1" x14ac:dyDescent="0.3">
      <c r="A14" s="50">
        <v>5</v>
      </c>
      <c r="B14" s="43" t="s">
        <v>20</v>
      </c>
      <c r="C14" s="26" t="s">
        <v>68</v>
      </c>
      <c r="D14" s="22">
        <v>56764679.82</v>
      </c>
      <c r="E14" s="22">
        <v>19800.075000000001</v>
      </c>
      <c r="F14" s="27">
        <v>56784479.895000003</v>
      </c>
      <c r="G14" s="22">
        <v>319327125.06900007</v>
      </c>
      <c r="H14" s="31">
        <v>0.17782541925534837</v>
      </c>
      <c r="I14" s="24">
        <v>28739441.256210003</v>
      </c>
      <c r="J14" s="20"/>
    </row>
    <row r="15" spans="1:65" ht="11.15" customHeight="1" x14ac:dyDescent="0.3">
      <c r="A15" s="50">
        <v>6</v>
      </c>
      <c r="B15" s="43" t="s">
        <v>29</v>
      </c>
      <c r="C15" s="26" t="s">
        <v>72</v>
      </c>
      <c r="D15" s="22">
        <v>41318959.949999996</v>
      </c>
      <c r="E15" s="22">
        <v>552252.12</v>
      </c>
      <c r="F15" s="27">
        <v>41871212.069999993</v>
      </c>
      <c r="G15" s="22">
        <v>234497794.56699997</v>
      </c>
      <c r="H15" s="31">
        <v>0.17855695464989407</v>
      </c>
      <c r="I15" s="24">
        <v>21104801.511029996</v>
      </c>
      <c r="J15" s="20"/>
    </row>
    <row r="16" spans="1:65" ht="11.15" customHeight="1" x14ac:dyDescent="0.3">
      <c r="A16" s="50">
        <v>7</v>
      </c>
      <c r="B16" s="43" t="s">
        <v>26</v>
      </c>
      <c r="C16" s="26" t="s">
        <v>73</v>
      </c>
      <c r="D16" s="22">
        <v>53825507.739999995</v>
      </c>
      <c r="E16" s="22">
        <v>412440.02500000002</v>
      </c>
      <c r="F16" s="27">
        <v>54237947.764999993</v>
      </c>
      <c r="G16" s="22">
        <v>208539260.42499998</v>
      </c>
      <c r="H16" s="31">
        <v>0.26008506817595806</v>
      </c>
      <c r="I16" s="24">
        <v>18768533.438249998</v>
      </c>
      <c r="J16" s="20"/>
    </row>
    <row r="17" spans="1:10" ht="11.15" customHeight="1" x14ac:dyDescent="0.3">
      <c r="A17" s="50">
        <v>8</v>
      </c>
      <c r="B17" s="43" t="s">
        <v>33</v>
      </c>
      <c r="C17" s="26" t="s">
        <v>79</v>
      </c>
      <c r="D17" s="22">
        <v>35981802.639999993</v>
      </c>
      <c r="E17" s="22">
        <v>136638.935</v>
      </c>
      <c r="F17" s="27">
        <v>36118441.574999996</v>
      </c>
      <c r="G17" s="22">
        <v>195513553.285</v>
      </c>
      <c r="H17" s="31">
        <v>0.1847362546899762</v>
      </c>
      <c r="I17" s="24">
        <v>17596219.795649998</v>
      </c>
      <c r="J17" s="20"/>
    </row>
    <row r="18" spans="1:10" ht="11.15" customHeight="1" x14ac:dyDescent="0.3">
      <c r="A18" s="50">
        <v>9</v>
      </c>
      <c r="B18" s="43" t="s">
        <v>25</v>
      </c>
      <c r="C18" s="26" t="s">
        <v>70</v>
      </c>
      <c r="D18" s="22">
        <v>41426041.619999997</v>
      </c>
      <c r="E18" s="22">
        <v>815164.90499999991</v>
      </c>
      <c r="F18" s="27">
        <v>42241206.524999999</v>
      </c>
      <c r="G18" s="22">
        <v>191366014.965</v>
      </c>
      <c r="H18" s="31">
        <v>0.22073515264832017</v>
      </c>
      <c r="I18" s="24">
        <v>17222941.34685</v>
      </c>
      <c r="J18" s="20"/>
    </row>
    <row r="19" spans="1:10" ht="11.15" customHeight="1" x14ac:dyDescent="0.3">
      <c r="A19" s="50">
        <v>10</v>
      </c>
      <c r="B19" s="43" t="s">
        <v>23</v>
      </c>
      <c r="C19" s="26" t="s">
        <v>71</v>
      </c>
      <c r="D19" s="22">
        <v>46713404.850000001</v>
      </c>
      <c r="E19" s="22">
        <v>427811.57</v>
      </c>
      <c r="F19" s="27">
        <v>47141216.420000002</v>
      </c>
      <c r="G19" s="22">
        <v>190049329.31500006</v>
      </c>
      <c r="H19" s="31">
        <v>0.24804726535953778</v>
      </c>
      <c r="I19" s="24">
        <v>17104439.638350006</v>
      </c>
      <c r="J19" s="20"/>
    </row>
    <row r="20" spans="1:10" ht="11.15" customHeight="1" x14ac:dyDescent="0.3">
      <c r="A20" s="50">
        <v>11</v>
      </c>
      <c r="B20" s="43" t="s">
        <v>30</v>
      </c>
      <c r="C20" s="26" t="s">
        <v>90</v>
      </c>
      <c r="D20" s="22">
        <v>51243926.144999996</v>
      </c>
      <c r="E20" s="22">
        <v>205982.45500000002</v>
      </c>
      <c r="F20" s="27">
        <v>51449908.599999994</v>
      </c>
      <c r="G20" s="22">
        <v>187780590.03500003</v>
      </c>
      <c r="H20" s="31">
        <v>0.27398949268617356</v>
      </c>
      <c r="I20" s="24">
        <v>16900253.103150003</v>
      </c>
      <c r="J20" s="20"/>
    </row>
    <row r="21" spans="1:10" ht="11.15" customHeight="1" x14ac:dyDescent="0.3">
      <c r="A21" s="50">
        <v>12</v>
      </c>
      <c r="B21" s="43" t="s">
        <v>27</v>
      </c>
      <c r="C21" s="26" t="s">
        <v>74</v>
      </c>
      <c r="D21" s="22">
        <v>31193808.720000003</v>
      </c>
      <c r="E21" s="22">
        <v>365871</v>
      </c>
      <c r="F21" s="27">
        <v>31559679.720000003</v>
      </c>
      <c r="G21" s="22">
        <v>174379753.185</v>
      </c>
      <c r="H21" s="31">
        <v>0.18098247728632946</v>
      </c>
      <c r="I21" s="24">
        <v>15694177.78665</v>
      </c>
      <c r="J21" s="20"/>
    </row>
    <row r="22" spans="1:10" ht="11.15" customHeight="1" x14ac:dyDescent="0.3">
      <c r="A22" s="50">
        <v>13</v>
      </c>
      <c r="B22" s="43" t="s">
        <v>24</v>
      </c>
      <c r="C22" s="26" t="s">
        <v>75</v>
      </c>
      <c r="D22" s="22">
        <v>37976263.759999998</v>
      </c>
      <c r="E22" s="22">
        <v>0</v>
      </c>
      <c r="F22" s="27">
        <v>37976263.759999998</v>
      </c>
      <c r="G22" s="22">
        <v>152553701.28</v>
      </c>
      <c r="H22" s="31">
        <v>0.24893701982554742</v>
      </c>
      <c r="I22" s="24">
        <v>13729833.1152</v>
      </c>
      <c r="J22" s="20"/>
    </row>
    <row r="23" spans="1:10" ht="11.15" customHeight="1" x14ac:dyDescent="0.3">
      <c r="A23" s="50">
        <v>14</v>
      </c>
      <c r="B23" s="43" t="s">
        <v>32</v>
      </c>
      <c r="C23" s="26" t="s">
        <v>88</v>
      </c>
      <c r="D23" s="22">
        <v>29097260.895</v>
      </c>
      <c r="E23" s="22">
        <v>33794.495000000003</v>
      </c>
      <c r="F23" s="27">
        <v>29131055.390000001</v>
      </c>
      <c r="G23" s="22">
        <v>141313607.13000003</v>
      </c>
      <c r="H23" s="31">
        <v>0.20614473002023917</v>
      </c>
      <c r="I23" s="24">
        <v>12718224.641700001</v>
      </c>
      <c r="J23" s="20"/>
    </row>
    <row r="24" spans="1:10" ht="11.15" customHeight="1" x14ac:dyDescent="0.3">
      <c r="A24" s="50">
        <v>15</v>
      </c>
      <c r="B24" s="43" t="s">
        <v>42</v>
      </c>
      <c r="C24" s="26" t="s">
        <v>84</v>
      </c>
      <c r="D24" s="22">
        <v>23580361.640000004</v>
      </c>
      <c r="E24" s="22">
        <v>577902.34000000008</v>
      </c>
      <c r="F24" s="27">
        <v>24158263.980000004</v>
      </c>
      <c r="G24" s="22">
        <v>127867453.62</v>
      </c>
      <c r="H24" s="31">
        <v>0.18893208002557238</v>
      </c>
      <c r="I24" s="24">
        <v>11508070.8258</v>
      </c>
      <c r="J24" s="20"/>
    </row>
    <row r="25" spans="1:10" ht="11.15" customHeight="1" x14ac:dyDescent="0.3">
      <c r="A25" s="50">
        <v>16</v>
      </c>
      <c r="B25" s="43" t="s">
        <v>37</v>
      </c>
      <c r="C25" s="26" t="s">
        <v>78</v>
      </c>
      <c r="D25" s="22">
        <v>25902349.625</v>
      </c>
      <c r="E25" s="22">
        <v>480573.33500000002</v>
      </c>
      <c r="F25" s="27">
        <v>26382922.960000001</v>
      </c>
      <c r="G25" s="22">
        <v>124741295.04500002</v>
      </c>
      <c r="H25" s="31">
        <v>0.21150111477103431</v>
      </c>
      <c r="I25" s="24">
        <v>11226716.55405</v>
      </c>
      <c r="J25" s="20"/>
    </row>
    <row r="26" spans="1:10" ht="11.15" customHeight="1" x14ac:dyDescent="0.3">
      <c r="A26" s="50">
        <v>17</v>
      </c>
      <c r="B26" s="43" t="s">
        <v>39</v>
      </c>
      <c r="C26" s="26" t="s">
        <v>85</v>
      </c>
      <c r="D26" s="22">
        <v>16363601.949999999</v>
      </c>
      <c r="E26" s="22">
        <v>2106.2600000000002</v>
      </c>
      <c r="F26" s="27">
        <v>16365708.209999999</v>
      </c>
      <c r="G26" s="22">
        <v>117173302.36499999</v>
      </c>
      <c r="H26" s="31">
        <v>0.13967096496964895</v>
      </c>
      <c r="I26" s="24">
        <v>10545597.212849999</v>
      </c>
      <c r="J26" s="20"/>
    </row>
    <row r="27" spans="1:10" ht="11.15" customHeight="1" x14ac:dyDescent="0.3">
      <c r="A27" s="50">
        <v>18</v>
      </c>
      <c r="B27" s="43" t="s">
        <v>35</v>
      </c>
      <c r="C27" s="26" t="s">
        <v>89</v>
      </c>
      <c r="D27" s="22">
        <v>21797056.285</v>
      </c>
      <c r="E27" s="22">
        <v>259785.22</v>
      </c>
      <c r="F27" s="27">
        <v>22056841.504999999</v>
      </c>
      <c r="G27" s="22">
        <v>113053577.05</v>
      </c>
      <c r="H27" s="31">
        <v>0.19510078389863736</v>
      </c>
      <c r="I27" s="24">
        <v>10174821.9345</v>
      </c>
      <c r="J27" s="20"/>
    </row>
    <row r="28" spans="1:10" ht="11.15" customHeight="1" x14ac:dyDescent="0.3">
      <c r="A28" s="50">
        <v>19</v>
      </c>
      <c r="B28" s="43" t="s">
        <v>40</v>
      </c>
      <c r="C28" s="26" t="s">
        <v>41</v>
      </c>
      <c r="D28" s="22">
        <v>19263241.535</v>
      </c>
      <c r="E28" s="22">
        <v>81060.149999999994</v>
      </c>
      <c r="F28" s="27">
        <v>19344301.684999999</v>
      </c>
      <c r="G28" s="22">
        <v>106726879.76000002</v>
      </c>
      <c r="H28" s="31">
        <v>0.18125051279021853</v>
      </c>
      <c r="I28" s="24">
        <v>9605419.1784000006</v>
      </c>
      <c r="J28" s="20"/>
    </row>
    <row r="29" spans="1:10" ht="11.15" customHeight="1" x14ac:dyDescent="0.3">
      <c r="A29" s="50">
        <v>20</v>
      </c>
      <c r="B29" s="43" t="s">
        <v>44</v>
      </c>
      <c r="C29" s="26" t="s">
        <v>82</v>
      </c>
      <c r="D29" s="22">
        <v>33848937.174999997</v>
      </c>
      <c r="E29" s="22">
        <v>121902.465</v>
      </c>
      <c r="F29" s="27">
        <v>33970839.640000001</v>
      </c>
      <c r="G29" s="22">
        <v>106697741.08</v>
      </c>
      <c r="H29" s="31">
        <v>0.31838386920046685</v>
      </c>
      <c r="I29" s="24">
        <v>9602796.6972000003</v>
      </c>
      <c r="J29" s="20"/>
    </row>
    <row r="30" spans="1:10" ht="11.15" customHeight="1" x14ac:dyDescent="0.3">
      <c r="A30" s="50">
        <v>21</v>
      </c>
      <c r="B30" s="43" t="s">
        <v>31</v>
      </c>
      <c r="C30" s="26" t="s">
        <v>80</v>
      </c>
      <c r="D30" s="22">
        <v>16202279.959999997</v>
      </c>
      <c r="E30" s="22">
        <v>7220.75</v>
      </c>
      <c r="F30" s="27">
        <v>16209500.709999997</v>
      </c>
      <c r="G30" s="22">
        <v>105099497.15000001</v>
      </c>
      <c r="H30" s="31">
        <v>0.15423005009115781</v>
      </c>
      <c r="I30" s="24">
        <v>9458954.7434999999</v>
      </c>
      <c r="J30" s="20"/>
    </row>
    <row r="31" spans="1:10" ht="11.15" customHeight="1" x14ac:dyDescent="0.3">
      <c r="A31" s="50">
        <v>22</v>
      </c>
      <c r="B31" s="43" t="s">
        <v>38</v>
      </c>
      <c r="C31" s="26" t="s">
        <v>77</v>
      </c>
      <c r="D31" s="22">
        <v>27409394.795000002</v>
      </c>
      <c r="E31" s="22">
        <v>429892.87</v>
      </c>
      <c r="F31" s="27">
        <v>27839287.665000003</v>
      </c>
      <c r="G31" s="22">
        <v>103066281.31999999</v>
      </c>
      <c r="H31" s="31">
        <v>0.27011052798698187</v>
      </c>
      <c r="I31" s="24">
        <v>9275965.3187999986</v>
      </c>
      <c r="J31" s="20"/>
    </row>
    <row r="32" spans="1:10" ht="11.15" customHeight="1" x14ac:dyDescent="0.3">
      <c r="A32" s="50">
        <v>23</v>
      </c>
      <c r="B32" s="43" t="s">
        <v>36</v>
      </c>
      <c r="C32" s="26" t="s">
        <v>76</v>
      </c>
      <c r="D32" s="22">
        <v>30381276.219999999</v>
      </c>
      <c r="E32" s="22">
        <v>249584.47500000001</v>
      </c>
      <c r="F32" s="27">
        <v>30630860.695</v>
      </c>
      <c r="G32" s="22">
        <v>101962756.485</v>
      </c>
      <c r="H32" s="31">
        <v>0.30041224610778527</v>
      </c>
      <c r="I32" s="24">
        <v>9176648.0836500004</v>
      </c>
      <c r="J32" s="20"/>
    </row>
    <row r="33" spans="1:65" ht="11.15" customHeight="1" x14ac:dyDescent="0.3">
      <c r="A33" s="50">
        <v>24</v>
      </c>
      <c r="B33" s="43" t="s">
        <v>45</v>
      </c>
      <c r="C33" s="26" t="s">
        <v>46</v>
      </c>
      <c r="D33" s="22">
        <v>13817034.67</v>
      </c>
      <c r="E33" s="22">
        <v>0</v>
      </c>
      <c r="F33" s="27">
        <v>13817034.67</v>
      </c>
      <c r="G33" s="22">
        <v>93665364.409999982</v>
      </c>
      <c r="H33" s="31">
        <v>0.14751487657186602</v>
      </c>
      <c r="I33" s="24">
        <v>8429882.7968999986</v>
      </c>
      <c r="J33" s="20"/>
    </row>
    <row r="34" spans="1:65" ht="11.15" customHeight="1" x14ac:dyDescent="0.3">
      <c r="A34" s="50">
        <v>25</v>
      </c>
      <c r="B34" s="43" t="s">
        <v>34</v>
      </c>
      <c r="C34" s="26" t="s">
        <v>81</v>
      </c>
      <c r="D34" s="22">
        <v>21529784.629999999</v>
      </c>
      <c r="E34" s="22">
        <v>361993.5</v>
      </c>
      <c r="F34" s="27">
        <v>21891778.129999999</v>
      </c>
      <c r="G34" s="22">
        <v>92882866.305000007</v>
      </c>
      <c r="H34" s="31">
        <v>0.23569231873307872</v>
      </c>
      <c r="I34" s="24">
        <v>8359457.9674500003</v>
      </c>
      <c r="J34" s="20"/>
    </row>
    <row r="35" spans="1:65" ht="11.15" customHeight="1" x14ac:dyDescent="0.3">
      <c r="A35" s="50">
        <v>26</v>
      </c>
      <c r="B35" s="43" t="s">
        <v>63</v>
      </c>
      <c r="C35" s="26" t="s">
        <v>91</v>
      </c>
      <c r="D35" s="22">
        <v>22189573.400000002</v>
      </c>
      <c r="E35" s="22">
        <v>121047.18</v>
      </c>
      <c r="F35" s="27">
        <v>22310620.580000002</v>
      </c>
      <c r="G35" s="22">
        <v>92418900.125000015</v>
      </c>
      <c r="H35" s="31">
        <v>0.24140755353963372</v>
      </c>
      <c r="I35" s="24">
        <v>8317701.0112500014</v>
      </c>
      <c r="J35" s="20"/>
    </row>
    <row r="36" spans="1:65" ht="11.15" customHeight="1" x14ac:dyDescent="0.3">
      <c r="A36" s="50">
        <v>27</v>
      </c>
      <c r="B36" s="43" t="s">
        <v>92</v>
      </c>
      <c r="C36" s="26" t="s">
        <v>93</v>
      </c>
      <c r="D36" s="22">
        <v>10485160.844999999</v>
      </c>
      <c r="E36" s="22">
        <v>1170</v>
      </c>
      <c r="F36" s="27">
        <v>10486330.844999999</v>
      </c>
      <c r="G36" s="22">
        <v>85962975.519999996</v>
      </c>
      <c r="H36" s="31">
        <v>0.12198659692230253</v>
      </c>
      <c r="I36" s="24">
        <v>7736667.7967999997</v>
      </c>
      <c r="J36" s="20"/>
    </row>
    <row r="37" spans="1:65" ht="11.15" customHeight="1" x14ac:dyDescent="0.3">
      <c r="A37" s="50">
        <v>28</v>
      </c>
      <c r="B37" s="43" t="s">
        <v>94</v>
      </c>
      <c r="C37" s="26" t="s">
        <v>95</v>
      </c>
      <c r="D37" s="22">
        <v>12311973.379999999</v>
      </c>
      <c r="E37" s="22">
        <v>0</v>
      </c>
      <c r="F37" s="27">
        <v>12311973.379999999</v>
      </c>
      <c r="G37" s="22">
        <v>85794770.565000013</v>
      </c>
      <c r="H37" s="31">
        <v>0.14350493974072903</v>
      </c>
      <c r="I37" s="24">
        <v>7721529.350850001</v>
      </c>
      <c r="J37" s="20"/>
    </row>
    <row r="38" spans="1:65" ht="11.15" customHeight="1" x14ac:dyDescent="0.3">
      <c r="A38" s="50">
        <v>29</v>
      </c>
      <c r="B38" s="43" t="s">
        <v>96</v>
      </c>
      <c r="C38" s="26" t="s">
        <v>97</v>
      </c>
      <c r="D38" s="22">
        <v>12410522.57</v>
      </c>
      <c r="E38" s="22">
        <v>0</v>
      </c>
      <c r="F38" s="27">
        <v>12410522.57</v>
      </c>
      <c r="G38" s="22">
        <v>72783649.849999994</v>
      </c>
      <c r="H38" s="31">
        <v>0.17051250652552979</v>
      </c>
      <c r="I38" s="24">
        <v>6550528.4864999996</v>
      </c>
      <c r="J38" s="20"/>
    </row>
    <row r="39" spans="1:65" ht="11.15" customHeight="1" x14ac:dyDescent="0.3">
      <c r="A39" s="50">
        <v>30</v>
      </c>
      <c r="B39" s="43" t="s">
        <v>98</v>
      </c>
      <c r="C39" s="26" t="s">
        <v>99</v>
      </c>
      <c r="D39" s="22">
        <v>10020927.664999999</v>
      </c>
      <c r="E39" s="22">
        <v>0</v>
      </c>
      <c r="F39" s="27">
        <v>10020927.664999999</v>
      </c>
      <c r="G39" s="22">
        <v>63371602.605000004</v>
      </c>
      <c r="H39" s="31">
        <v>0.15812962357068985</v>
      </c>
      <c r="I39" s="24">
        <v>5703444.2344500003</v>
      </c>
      <c r="J39" s="20"/>
    </row>
    <row r="40" spans="1:65" ht="12" customHeight="1" x14ac:dyDescent="0.3">
      <c r="A40" s="51">
        <v>31</v>
      </c>
      <c r="B40" s="43" t="s">
        <v>100</v>
      </c>
      <c r="C40" s="26" t="s">
        <v>101</v>
      </c>
      <c r="D40" s="22">
        <v>13531085.044999998</v>
      </c>
      <c r="E40" s="22">
        <v>0</v>
      </c>
      <c r="F40" s="27">
        <v>13531085.044999998</v>
      </c>
      <c r="G40" s="22">
        <v>63008031.560000002</v>
      </c>
      <c r="H40" s="31">
        <v>0.21475175005451316</v>
      </c>
      <c r="I40" s="24">
        <v>5670722.8404000001</v>
      </c>
      <c r="J40" s="20"/>
    </row>
    <row r="41" spans="1:65" s="14" customFormat="1" ht="11.15" customHeight="1" x14ac:dyDescent="0.3">
      <c r="A41" s="110" t="s">
        <v>47</v>
      </c>
      <c r="B41" s="111"/>
      <c r="C41" s="112"/>
      <c r="D41" s="29">
        <f>SUM(D10:D40)</f>
        <v>1182730560.5400002</v>
      </c>
      <c r="E41" s="29">
        <f>SUM(E10:E40)</f>
        <v>6874167.4099999992</v>
      </c>
      <c r="F41" s="29">
        <f>SUM(F10:F40)</f>
        <v>1189604727.9500003</v>
      </c>
      <c r="G41" s="28">
        <f>SUM(G10:G40)</f>
        <v>6437886812.3730001</v>
      </c>
      <c r="H41" s="32" t="s">
        <v>87</v>
      </c>
      <c r="I41" s="33">
        <f>SUM(I10:I40)</f>
        <v>579409813.11356997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</row>
    <row r="42" spans="1:65" x14ac:dyDescent="0.3">
      <c r="A42" s="48" t="s">
        <v>64</v>
      </c>
      <c r="B42" s="36"/>
      <c r="C42" s="36"/>
    </row>
    <row r="43" spans="1:65" x14ac:dyDescent="0.3">
      <c r="A43" s="44" t="s">
        <v>65</v>
      </c>
      <c r="B43" s="37"/>
      <c r="C43" s="37"/>
      <c r="D43" s="16"/>
    </row>
  </sheetData>
  <mergeCells count="4">
    <mergeCell ref="A8:A9"/>
    <mergeCell ref="B8:B9"/>
    <mergeCell ref="C8:C9"/>
    <mergeCell ref="A41:C41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3"/>
  <sheetViews>
    <sheetView showGridLines="0" zoomScale="70" zoomScaleNormal="70" workbookViewId="0">
      <selection activeCell="C1" sqref="C1"/>
    </sheetView>
  </sheetViews>
  <sheetFormatPr baseColWidth="10" defaultColWidth="11.453125" defaultRowHeight="12" x14ac:dyDescent="0.3"/>
  <cols>
    <col min="1" max="1" width="6.453125" style="10" customWidth="1"/>
    <col min="2" max="2" width="13.26953125" style="10" customWidth="1"/>
    <col min="3" max="3" width="81" style="10" customWidth="1"/>
    <col min="4" max="4" width="18.54296875" style="10" bestFit="1" customWidth="1"/>
    <col min="5" max="5" width="17.453125" style="10" customWidth="1"/>
    <col min="6" max="7" width="18.54296875" style="10" bestFit="1" customWidth="1"/>
    <col min="8" max="8" width="11.7265625" style="45" bestFit="1" customWidth="1"/>
    <col min="9" max="9" width="16.81640625" style="10" bestFit="1" customWidth="1"/>
    <col min="10" max="10" width="13.26953125" style="10" bestFit="1" customWidth="1"/>
    <col min="11" max="16384" width="11.453125" style="10"/>
  </cols>
  <sheetData>
    <row r="1" spans="1:65" ht="15" customHeight="1" x14ac:dyDescent="0.35">
      <c r="C1" s="11" t="s">
        <v>9</v>
      </c>
    </row>
    <row r="2" spans="1:65" ht="15" customHeight="1" x14ac:dyDescent="0.3"/>
    <row r="3" spans="1:65" ht="15" customHeight="1" x14ac:dyDescent="0.35">
      <c r="D3" s="12"/>
      <c r="E3"/>
    </row>
    <row r="4" spans="1:65" ht="15" customHeight="1" x14ac:dyDescent="0.35">
      <c r="D4"/>
      <c r="E4"/>
    </row>
    <row r="5" spans="1:65" x14ac:dyDescent="0.3">
      <c r="A5" s="34" t="s">
        <v>10</v>
      </c>
      <c r="B5" s="34"/>
      <c r="C5" s="34"/>
    </row>
    <row r="6" spans="1:65" x14ac:dyDescent="0.3">
      <c r="A6" s="34" t="s">
        <v>104</v>
      </c>
      <c r="B6" s="34"/>
      <c r="C6" s="34"/>
    </row>
    <row r="7" spans="1:65" x14ac:dyDescent="0.3">
      <c r="A7" s="35" t="s">
        <v>11</v>
      </c>
      <c r="B7" s="35"/>
      <c r="C7" s="35"/>
    </row>
    <row r="8" spans="1:65" s="14" customFormat="1" ht="15" customHeight="1" x14ac:dyDescent="0.3">
      <c r="A8" s="106" t="s">
        <v>12</v>
      </c>
      <c r="B8" s="108" t="s">
        <v>13</v>
      </c>
      <c r="C8" s="108" t="s">
        <v>14</v>
      </c>
      <c r="D8" s="13" t="s">
        <v>15</v>
      </c>
      <c r="E8" s="13" t="s">
        <v>16</v>
      </c>
      <c r="F8" s="13" t="s">
        <v>17</v>
      </c>
      <c r="G8" s="13" t="s">
        <v>60</v>
      </c>
      <c r="H8" s="13" t="s">
        <v>61</v>
      </c>
      <c r="I8" s="13" t="s">
        <v>62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</row>
    <row r="9" spans="1:65" s="15" customFormat="1" ht="63.75" customHeight="1" x14ac:dyDescent="0.3">
      <c r="A9" s="107"/>
      <c r="B9" s="109"/>
      <c r="C9" s="109"/>
      <c r="D9" s="40" t="s">
        <v>18</v>
      </c>
      <c r="E9" s="40" t="s">
        <v>19</v>
      </c>
      <c r="F9" s="40" t="s">
        <v>49</v>
      </c>
      <c r="G9" s="40" t="s">
        <v>50</v>
      </c>
      <c r="H9" s="38" t="s">
        <v>48</v>
      </c>
      <c r="I9" s="40" t="s">
        <v>51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</row>
    <row r="10" spans="1:65" x14ac:dyDescent="0.3">
      <c r="A10" s="49">
        <v>1</v>
      </c>
      <c r="B10" s="42" t="s">
        <v>21</v>
      </c>
      <c r="C10" s="25" t="s">
        <v>66</v>
      </c>
      <c r="D10" s="21">
        <v>156875992.30500001</v>
      </c>
      <c r="E10" s="21">
        <v>0</v>
      </c>
      <c r="F10" s="30">
        <v>156875992.30500001</v>
      </c>
      <c r="G10" s="21">
        <v>1316366552.1620002</v>
      </c>
      <c r="H10" s="53">
        <v>0.11917348708636429</v>
      </c>
      <c r="I10" s="23">
        <v>118472989.69458002</v>
      </c>
      <c r="J10" s="20"/>
    </row>
    <row r="11" spans="1:65" ht="11.15" customHeight="1" x14ac:dyDescent="0.3">
      <c r="A11" s="50">
        <v>2</v>
      </c>
      <c r="B11" s="43" t="s">
        <v>22</v>
      </c>
      <c r="C11" s="26" t="s">
        <v>67</v>
      </c>
      <c r="D11" s="22">
        <v>104680177.54499999</v>
      </c>
      <c r="E11" s="22">
        <v>47742.64</v>
      </c>
      <c r="F11" s="27">
        <v>104727920.18499999</v>
      </c>
      <c r="G11" s="22">
        <v>619849987.12099981</v>
      </c>
      <c r="H11" s="53">
        <v>0.16895688047268803</v>
      </c>
      <c r="I11" s="24">
        <v>55786498.840889983</v>
      </c>
      <c r="J11" s="20"/>
    </row>
    <row r="12" spans="1:65" ht="11.15" customHeight="1" x14ac:dyDescent="0.3">
      <c r="A12" s="50">
        <v>3</v>
      </c>
      <c r="B12" s="43" t="s">
        <v>43</v>
      </c>
      <c r="C12" s="26" t="s">
        <v>83</v>
      </c>
      <c r="D12" s="22">
        <v>124790827.86</v>
      </c>
      <c r="E12" s="22">
        <v>584553.23499999999</v>
      </c>
      <c r="F12" s="27">
        <v>125375381.095</v>
      </c>
      <c r="G12" s="22">
        <v>581031581.12300003</v>
      </c>
      <c r="H12" s="53">
        <v>0.21578066523110209</v>
      </c>
      <c r="I12" s="24">
        <v>52292842.301069997</v>
      </c>
      <c r="J12" s="20"/>
    </row>
    <row r="13" spans="1:65" ht="11.15" customHeight="1" x14ac:dyDescent="0.3">
      <c r="A13" s="50">
        <v>4</v>
      </c>
      <c r="B13" s="43" t="s">
        <v>28</v>
      </c>
      <c r="C13" s="26" t="s">
        <v>69</v>
      </c>
      <c r="D13" s="22">
        <v>44889625.75</v>
      </c>
      <c r="E13" s="22">
        <v>577877.40999999992</v>
      </c>
      <c r="F13" s="27">
        <v>45467503.159999996</v>
      </c>
      <c r="G13" s="22">
        <v>339281368.42000008</v>
      </c>
      <c r="H13" s="53">
        <v>0.13401119952957535</v>
      </c>
      <c r="I13" s="24">
        <v>30535323.157800004</v>
      </c>
      <c r="J13" s="20"/>
    </row>
    <row r="14" spans="1:65" ht="11.15" customHeight="1" x14ac:dyDescent="0.3">
      <c r="A14" s="50">
        <v>5</v>
      </c>
      <c r="B14" s="43" t="s">
        <v>20</v>
      </c>
      <c r="C14" s="26" t="s">
        <v>68</v>
      </c>
      <c r="D14" s="22">
        <v>57126438.239999995</v>
      </c>
      <c r="E14" s="22">
        <v>19800.075000000001</v>
      </c>
      <c r="F14" s="27">
        <v>57146238.314999998</v>
      </c>
      <c r="G14" s="22">
        <v>326654165.79300004</v>
      </c>
      <c r="H14" s="53">
        <v>0.17494415898927623</v>
      </c>
      <c r="I14" s="24">
        <v>29398874.921370003</v>
      </c>
      <c r="J14" s="20"/>
    </row>
    <row r="15" spans="1:65" ht="11.15" customHeight="1" x14ac:dyDescent="0.3">
      <c r="A15" s="50">
        <v>6</v>
      </c>
      <c r="B15" s="43" t="s">
        <v>29</v>
      </c>
      <c r="C15" s="26" t="s">
        <v>72</v>
      </c>
      <c r="D15" s="22">
        <v>41587361.599999994</v>
      </c>
      <c r="E15" s="22">
        <v>552252.12</v>
      </c>
      <c r="F15" s="27">
        <v>42139613.719999991</v>
      </c>
      <c r="G15" s="22">
        <v>236012868.42700002</v>
      </c>
      <c r="H15" s="53">
        <v>0.17854794952858255</v>
      </c>
      <c r="I15" s="24">
        <v>21241158.158429999</v>
      </c>
      <c r="J15" s="20"/>
    </row>
    <row r="16" spans="1:65" ht="11.15" customHeight="1" x14ac:dyDescent="0.3">
      <c r="A16" s="50">
        <v>7</v>
      </c>
      <c r="B16" s="43" t="s">
        <v>26</v>
      </c>
      <c r="C16" s="26" t="s">
        <v>73</v>
      </c>
      <c r="D16" s="22">
        <v>54116003.625</v>
      </c>
      <c r="E16" s="22">
        <v>412440.02500000002</v>
      </c>
      <c r="F16" s="27">
        <v>54528443.649999999</v>
      </c>
      <c r="G16" s="22">
        <v>210509608.87500003</v>
      </c>
      <c r="H16" s="53">
        <v>0.25903066345241665</v>
      </c>
      <c r="I16" s="24">
        <v>18945864.798750002</v>
      </c>
      <c r="J16" s="20"/>
    </row>
    <row r="17" spans="1:10" ht="11.15" customHeight="1" x14ac:dyDescent="0.3">
      <c r="A17" s="50">
        <v>8</v>
      </c>
      <c r="B17" s="43" t="s">
        <v>33</v>
      </c>
      <c r="C17" s="26" t="s">
        <v>79</v>
      </c>
      <c r="D17" s="22">
        <v>36264989.214999996</v>
      </c>
      <c r="E17" s="22">
        <v>136638.935</v>
      </c>
      <c r="F17" s="27">
        <v>36401628.149999999</v>
      </c>
      <c r="G17" s="22">
        <v>199455470.47499999</v>
      </c>
      <c r="H17" s="53">
        <v>0.18250503765732826</v>
      </c>
      <c r="I17" s="24">
        <v>17950992.342749998</v>
      </c>
      <c r="J17" s="20"/>
    </row>
    <row r="18" spans="1:10" ht="11.15" customHeight="1" x14ac:dyDescent="0.3">
      <c r="A18" s="50">
        <v>9</v>
      </c>
      <c r="B18" s="43" t="s">
        <v>25</v>
      </c>
      <c r="C18" s="26" t="s">
        <v>70</v>
      </c>
      <c r="D18" s="22">
        <v>41678273.090000004</v>
      </c>
      <c r="E18" s="22">
        <v>815164.90499999991</v>
      </c>
      <c r="F18" s="27">
        <v>42493437.995000005</v>
      </c>
      <c r="G18" s="22">
        <v>194044230.995</v>
      </c>
      <c r="H18" s="53">
        <v>0.2189884119569365</v>
      </c>
      <c r="I18" s="24">
        <v>17463980.789549999</v>
      </c>
      <c r="J18" s="20"/>
    </row>
    <row r="19" spans="1:10" ht="11.15" customHeight="1" x14ac:dyDescent="0.3">
      <c r="A19" s="50">
        <v>10</v>
      </c>
      <c r="B19" s="43" t="s">
        <v>23</v>
      </c>
      <c r="C19" s="26" t="s">
        <v>71</v>
      </c>
      <c r="D19" s="22">
        <v>46860821.439999998</v>
      </c>
      <c r="E19" s="22">
        <v>427811.57</v>
      </c>
      <c r="F19" s="27">
        <v>47288633.009999998</v>
      </c>
      <c r="G19" s="22">
        <v>191512837.995</v>
      </c>
      <c r="H19" s="53">
        <v>0.24692147798068034</v>
      </c>
      <c r="I19" s="24">
        <v>17236155.419550002</v>
      </c>
      <c r="J19" s="20"/>
    </row>
    <row r="20" spans="1:10" ht="11.15" customHeight="1" x14ac:dyDescent="0.3">
      <c r="A20" s="50">
        <v>11</v>
      </c>
      <c r="B20" s="43" t="s">
        <v>30</v>
      </c>
      <c r="C20" s="26" t="s">
        <v>90</v>
      </c>
      <c r="D20" s="22">
        <v>51662139.909999996</v>
      </c>
      <c r="E20" s="22">
        <v>205982.45500000002</v>
      </c>
      <c r="F20" s="27">
        <v>51868122.364999995</v>
      </c>
      <c r="G20" s="22">
        <v>189044602.01499999</v>
      </c>
      <c r="H20" s="53">
        <v>0.27436976148562259</v>
      </c>
      <c r="I20" s="24">
        <v>17014014.181349996</v>
      </c>
      <c r="J20" s="20"/>
    </row>
    <row r="21" spans="1:10" ht="11.15" customHeight="1" x14ac:dyDescent="0.3">
      <c r="A21" s="50">
        <v>12</v>
      </c>
      <c r="B21" s="43" t="s">
        <v>27</v>
      </c>
      <c r="C21" s="26" t="s">
        <v>74</v>
      </c>
      <c r="D21" s="22">
        <v>31413213.880000003</v>
      </c>
      <c r="E21" s="22">
        <v>365871</v>
      </c>
      <c r="F21" s="27">
        <v>31779084.880000003</v>
      </c>
      <c r="G21" s="22">
        <v>179657081.91</v>
      </c>
      <c r="H21" s="53">
        <v>0.17688745994393851</v>
      </c>
      <c r="I21" s="24">
        <v>16169137.3719</v>
      </c>
      <c r="J21" s="20"/>
    </row>
    <row r="22" spans="1:10" ht="11.15" customHeight="1" x14ac:dyDescent="0.3">
      <c r="A22" s="50">
        <v>13</v>
      </c>
      <c r="B22" s="43" t="s">
        <v>24</v>
      </c>
      <c r="C22" s="26" t="s">
        <v>75</v>
      </c>
      <c r="D22" s="22">
        <v>38243393.029999994</v>
      </c>
      <c r="E22" s="22">
        <v>0</v>
      </c>
      <c r="F22" s="27">
        <v>38243393.029999994</v>
      </c>
      <c r="G22" s="22">
        <v>153548120.49999997</v>
      </c>
      <c r="H22" s="53">
        <v>0.24906454670671141</v>
      </c>
      <c r="I22" s="24">
        <v>13819330.844999997</v>
      </c>
      <c r="J22" s="20"/>
    </row>
    <row r="23" spans="1:10" ht="11.15" customHeight="1" x14ac:dyDescent="0.3">
      <c r="A23" s="50">
        <v>14</v>
      </c>
      <c r="B23" s="43" t="s">
        <v>32</v>
      </c>
      <c r="C23" s="26" t="s">
        <v>88</v>
      </c>
      <c r="D23" s="22">
        <v>29372330.569999997</v>
      </c>
      <c r="E23" s="22">
        <v>33794.495000000003</v>
      </c>
      <c r="F23" s="27">
        <v>29406125.064999998</v>
      </c>
      <c r="G23" s="22">
        <v>141807655.75000003</v>
      </c>
      <c r="H23" s="53">
        <v>0.20736627306526778</v>
      </c>
      <c r="I23" s="24">
        <v>12762689.017500002</v>
      </c>
      <c r="J23" s="20"/>
    </row>
    <row r="24" spans="1:10" ht="11.15" customHeight="1" x14ac:dyDescent="0.3">
      <c r="A24" s="50">
        <v>15</v>
      </c>
      <c r="B24" s="43" t="s">
        <v>42</v>
      </c>
      <c r="C24" s="26" t="s">
        <v>84</v>
      </c>
      <c r="D24" s="22">
        <v>23812731.875000004</v>
      </c>
      <c r="E24" s="22">
        <v>577902.34000000008</v>
      </c>
      <c r="F24" s="27">
        <v>24390634.215000004</v>
      </c>
      <c r="G24" s="22">
        <v>130687465.86000001</v>
      </c>
      <c r="H24" s="53">
        <v>0.18663330912796691</v>
      </c>
      <c r="I24" s="24">
        <v>11761871.9274</v>
      </c>
      <c r="J24" s="20"/>
    </row>
    <row r="25" spans="1:10" ht="11.15" customHeight="1" x14ac:dyDescent="0.3">
      <c r="A25" s="50">
        <v>16</v>
      </c>
      <c r="B25" s="43" t="s">
        <v>37</v>
      </c>
      <c r="C25" s="26" t="s">
        <v>78</v>
      </c>
      <c r="D25" s="22">
        <v>26041028.290000003</v>
      </c>
      <c r="E25" s="22">
        <v>480573.33500000002</v>
      </c>
      <c r="F25" s="27">
        <v>26521601.625000004</v>
      </c>
      <c r="G25" s="22">
        <v>124352643.63999999</v>
      </c>
      <c r="H25" s="53">
        <v>0.21327734456357719</v>
      </c>
      <c r="I25" s="24">
        <v>11191737.927599998</v>
      </c>
      <c r="J25" s="20"/>
    </row>
    <row r="26" spans="1:10" ht="11.15" customHeight="1" x14ac:dyDescent="0.3">
      <c r="A26" s="50">
        <v>17</v>
      </c>
      <c r="B26" s="43" t="s">
        <v>39</v>
      </c>
      <c r="C26" s="26" t="s">
        <v>85</v>
      </c>
      <c r="D26" s="22">
        <v>16433818.355</v>
      </c>
      <c r="E26" s="22">
        <v>2106.2600000000002</v>
      </c>
      <c r="F26" s="27">
        <v>16435924.615</v>
      </c>
      <c r="G26" s="22">
        <v>118128400.98999999</v>
      </c>
      <c r="H26" s="53">
        <v>0.13913609663091403</v>
      </c>
      <c r="I26" s="24">
        <v>10631556.0891</v>
      </c>
      <c r="J26" s="20"/>
    </row>
    <row r="27" spans="1:10" ht="11.15" customHeight="1" x14ac:dyDescent="0.3">
      <c r="A27" s="50">
        <v>18</v>
      </c>
      <c r="B27" s="43" t="s">
        <v>35</v>
      </c>
      <c r="C27" s="26" t="s">
        <v>89</v>
      </c>
      <c r="D27" s="22">
        <v>21829485.140000001</v>
      </c>
      <c r="E27" s="22">
        <v>259785.22</v>
      </c>
      <c r="F27" s="27">
        <v>22089270.359999999</v>
      </c>
      <c r="G27" s="22">
        <v>113663013.83499999</v>
      </c>
      <c r="H27" s="53">
        <v>0.19434000221097517</v>
      </c>
      <c r="I27" s="24">
        <v>10229671.24515</v>
      </c>
      <c r="J27" s="20"/>
    </row>
    <row r="28" spans="1:10" ht="11.15" customHeight="1" x14ac:dyDescent="0.3">
      <c r="A28" s="50">
        <v>19</v>
      </c>
      <c r="B28" s="43" t="s">
        <v>44</v>
      </c>
      <c r="C28" s="26" t="s">
        <v>82</v>
      </c>
      <c r="D28" s="22">
        <v>34257694.989999995</v>
      </c>
      <c r="E28" s="22">
        <v>121902.465</v>
      </c>
      <c r="F28" s="27">
        <v>34379597.454999998</v>
      </c>
      <c r="G28" s="22">
        <v>110333926.56</v>
      </c>
      <c r="H28" s="53">
        <v>0.31159588466476124</v>
      </c>
      <c r="I28" s="24">
        <v>9930053.3903999999</v>
      </c>
      <c r="J28" s="20"/>
    </row>
    <row r="29" spans="1:10" ht="11.15" customHeight="1" x14ac:dyDescent="0.3">
      <c r="A29" s="50">
        <v>20</v>
      </c>
      <c r="B29" s="43" t="s">
        <v>40</v>
      </c>
      <c r="C29" s="26" t="s">
        <v>41</v>
      </c>
      <c r="D29" s="22">
        <v>19440638.170000002</v>
      </c>
      <c r="E29" s="22">
        <v>81060.149999999994</v>
      </c>
      <c r="F29" s="27">
        <v>19521698.32</v>
      </c>
      <c r="G29" s="22">
        <v>107919484.04999998</v>
      </c>
      <c r="H29" s="53">
        <v>0.18089132367381813</v>
      </c>
      <c r="I29" s="24">
        <v>9712753.5644999985</v>
      </c>
      <c r="J29" s="20"/>
    </row>
    <row r="30" spans="1:10" ht="11.15" customHeight="1" x14ac:dyDescent="0.3">
      <c r="A30" s="50">
        <v>21</v>
      </c>
      <c r="B30" s="43" t="s">
        <v>38</v>
      </c>
      <c r="C30" s="26" t="s">
        <v>77</v>
      </c>
      <c r="D30" s="22">
        <v>27589760.004999999</v>
      </c>
      <c r="E30" s="22">
        <v>429892.87</v>
      </c>
      <c r="F30" s="27">
        <v>28019652.875</v>
      </c>
      <c r="G30" s="22">
        <v>106131429.73</v>
      </c>
      <c r="H30" s="53">
        <v>0.26400900229349994</v>
      </c>
      <c r="I30" s="24">
        <v>9551828.6756999996</v>
      </c>
      <c r="J30" s="20"/>
    </row>
    <row r="31" spans="1:10" ht="11.15" customHeight="1" x14ac:dyDescent="0.3">
      <c r="A31" s="50">
        <v>22</v>
      </c>
      <c r="B31" s="43" t="s">
        <v>31</v>
      </c>
      <c r="C31" s="26" t="s">
        <v>80</v>
      </c>
      <c r="D31" s="22">
        <v>16232691.270000001</v>
      </c>
      <c r="E31" s="22">
        <v>7220.75</v>
      </c>
      <c r="F31" s="27">
        <v>16239912.020000001</v>
      </c>
      <c r="G31" s="22">
        <v>105570577.485</v>
      </c>
      <c r="H31" s="53">
        <v>0.15382990608635677</v>
      </c>
      <c r="I31" s="24">
        <v>9501351.9736499991</v>
      </c>
      <c r="J31" s="20"/>
    </row>
    <row r="32" spans="1:10" ht="11.15" customHeight="1" x14ac:dyDescent="0.3">
      <c r="A32" s="50">
        <v>23</v>
      </c>
      <c r="B32" s="43" t="s">
        <v>36</v>
      </c>
      <c r="C32" s="26" t="s">
        <v>76</v>
      </c>
      <c r="D32" s="22">
        <v>30502710.795000002</v>
      </c>
      <c r="E32" s="22">
        <v>249584.47500000001</v>
      </c>
      <c r="F32" s="27">
        <v>30752295.270000003</v>
      </c>
      <c r="G32" s="22">
        <v>103968785.13</v>
      </c>
      <c r="H32" s="53">
        <v>0.29578392429562483</v>
      </c>
      <c r="I32" s="24">
        <v>9357190.6616999991</v>
      </c>
      <c r="J32" s="20"/>
    </row>
    <row r="33" spans="1:65" ht="11.15" customHeight="1" x14ac:dyDescent="0.3">
      <c r="A33" s="50">
        <v>24</v>
      </c>
      <c r="B33" s="43" t="s">
        <v>34</v>
      </c>
      <c r="C33" s="26" t="s">
        <v>81</v>
      </c>
      <c r="D33" s="22">
        <v>21729622.265000001</v>
      </c>
      <c r="E33" s="22">
        <v>361993.5</v>
      </c>
      <c r="F33" s="27">
        <v>22091615.765000001</v>
      </c>
      <c r="G33" s="22">
        <v>95554920.414999977</v>
      </c>
      <c r="H33" s="53">
        <v>0.23119286447055754</v>
      </c>
      <c r="I33" s="24">
        <v>8599942.8373499978</v>
      </c>
      <c r="J33" s="20"/>
    </row>
    <row r="34" spans="1:65" ht="11.15" customHeight="1" x14ac:dyDescent="0.3">
      <c r="A34" s="50">
        <v>25</v>
      </c>
      <c r="B34" s="43" t="s">
        <v>45</v>
      </c>
      <c r="C34" s="26" t="s">
        <v>46</v>
      </c>
      <c r="D34" s="22">
        <v>13965756.805</v>
      </c>
      <c r="E34" s="22">
        <v>0</v>
      </c>
      <c r="F34" s="27">
        <v>13965756.805</v>
      </c>
      <c r="G34" s="22">
        <v>94590577.190000013</v>
      </c>
      <c r="H34" s="53">
        <v>0.1476442709187363</v>
      </c>
      <c r="I34" s="24">
        <v>8513151.9471000005</v>
      </c>
      <c r="J34" s="20"/>
    </row>
    <row r="35" spans="1:65" ht="11.15" customHeight="1" x14ac:dyDescent="0.3">
      <c r="A35" s="50">
        <v>26</v>
      </c>
      <c r="B35" s="43" t="s">
        <v>63</v>
      </c>
      <c r="C35" s="26" t="s">
        <v>91</v>
      </c>
      <c r="D35" s="22">
        <v>22358558.774999999</v>
      </c>
      <c r="E35" s="22">
        <v>121047.18</v>
      </c>
      <c r="F35" s="27">
        <v>22479605.954999998</v>
      </c>
      <c r="G35" s="22">
        <v>92893935.574999988</v>
      </c>
      <c r="H35" s="53">
        <v>0.24199217974622883</v>
      </c>
      <c r="I35" s="24">
        <v>8360454.2017499991</v>
      </c>
      <c r="J35" s="20"/>
    </row>
    <row r="36" spans="1:65" ht="11.15" customHeight="1" x14ac:dyDescent="0.3">
      <c r="A36" s="50">
        <v>27</v>
      </c>
      <c r="B36" s="43" t="s">
        <v>92</v>
      </c>
      <c r="C36" s="26" t="s">
        <v>93</v>
      </c>
      <c r="D36" s="22">
        <v>10658910.734999999</v>
      </c>
      <c r="E36" s="22">
        <v>1170</v>
      </c>
      <c r="F36" s="27">
        <v>10660080.734999999</v>
      </c>
      <c r="G36" s="22">
        <v>89135775.839999989</v>
      </c>
      <c r="H36" s="53">
        <v>0.11959373926508475</v>
      </c>
      <c r="I36" s="24">
        <v>8022219.8255999982</v>
      </c>
      <c r="J36" s="20"/>
    </row>
    <row r="37" spans="1:65" ht="11.15" customHeight="1" x14ac:dyDescent="0.3">
      <c r="A37" s="50">
        <v>28</v>
      </c>
      <c r="B37" s="43" t="s">
        <v>94</v>
      </c>
      <c r="C37" s="26" t="s">
        <v>95</v>
      </c>
      <c r="D37" s="22">
        <v>12450734.754999999</v>
      </c>
      <c r="E37" s="22">
        <v>0</v>
      </c>
      <c r="F37" s="27">
        <v>12450734.754999999</v>
      </c>
      <c r="G37" s="22">
        <v>88030769.015000015</v>
      </c>
      <c r="H37" s="53">
        <v>0.14143616935663092</v>
      </c>
      <c r="I37" s="24">
        <v>7922769.2113500014</v>
      </c>
      <c r="J37" s="20"/>
    </row>
    <row r="38" spans="1:65" ht="11.15" customHeight="1" x14ac:dyDescent="0.3">
      <c r="A38" s="50">
        <v>29</v>
      </c>
      <c r="B38" s="43" t="s">
        <v>96</v>
      </c>
      <c r="C38" s="26" t="s">
        <v>97</v>
      </c>
      <c r="D38" s="22">
        <v>12528854.090000002</v>
      </c>
      <c r="E38" s="22">
        <v>0</v>
      </c>
      <c r="F38" s="27">
        <v>12528854.090000002</v>
      </c>
      <c r="G38" s="22">
        <v>73692107.309999987</v>
      </c>
      <c r="H38" s="53">
        <v>0.17001622761709029</v>
      </c>
      <c r="I38" s="24">
        <v>6632289.6578999991</v>
      </c>
      <c r="J38" s="20"/>
    </row>
    <row r="39" spans="1:65" ht="11.15" customHeight="1" x14ac:dyDescent="0.3">
      <c r="A39" s="50">
        <v>30</v>
      </c>
      <c r="B39" s="43" t="s">
        <v>98</v>
      </c>
      <c r="C39" s="26" t="s">
        <v>99</v>
      </c>
      <c r="D39" s="22">
        <v>10030755.560000001</v>
      </c>
      <c r="E39" s="22">
        <v>0</v>
      </c>
      <c r="F39" s="27">
        <v>10030755.560000001</v>
      </c>
      <c r="G39" s="22">
        <v>62823325.290000007</v>
      </c>
      <c r="H39" s="53">
        <v>0.15966610353235569</v>
      </c>
      <c r="I39" s="24">
        <v>5654099.2761000004</v>
      </c>
      <c r="J39" s="20"/>
    </row>
    <row r="40" spans="1:65" ht="11.15" customHeight="1" x14ac:dyDescent="0.3">
      <c r="A40" s="50">
        <v>31</v>
      </c>
      <c r="B40" s="43" t="s">
        <v>100</v>
      </c>
      <c r="C40" s="26" t="s">
        <v>101</v>
      </c>
      <c r="D40" s="22">
        <v>13559965.495000001</v>
      </c>
      <c r="E40" s="22">
        <v>0</v>
      </c>
      <c r="F40" s="27">
        <v>13559965.495000001</v>
      </c>
      <c r="G40" s="22">
        <v>62750349.444999993</v>
      </c>
      <c r="H40" s="53">
        <v>0.21609386425624871</v>
      </c>
      <c r="I40" s="24">
        <v>5647531.4500499992</v>
      </c>
      <c r="J40" s="20"/>
    </row>
    <row r="41" spans="1:65" s="14" customFormat="1" ht="11.15" customHeight="1" x14ac:dyDescent="0.3">
      <c r="A41" s="110" t="s">
        <v>47</v>
      </c>
      <c r="B41" s="111"/>
      <c r="C41" s="112"/>
      <c r="D41" s="29">
        <f>SUM(D10:D40)</f>
        <v>1192985305.4300001</v>
      </c>
      <c r="E41" s="29">
        <f>SUM(E10:E40)</f>
        <v>6874167.4099999992</v>
      </c>
      <c r="F41" s="29">
        <f>SUM(F10:F40)</f>
        <v>1199859472.8399999</v>
      </c>
      <c r="G41" s="29">
        <f>SUM(G10:G40)</f>
        <v>6559003618.9209995</v>
      </c>
      <c r="H41" s="54" t="s">
        <v>87</v>
      </c>
      <c r="I41" s="52">
        <f>SUM(I10:I40)</f>
        <v>590310325.70289004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</row>
    <row r="42" spans="1:65" x14ac:dyDescent="0.3">
      <c r="A42" s="36" t="s">
        <v>64</v>
      </c>
      <c r="B42" s="36"/>
      <c r="C42" s="36"/>
    </row>
    <row r="43" spans="1:65" x14ac:dyDescent="0.3">
      <c r="A43" s="37" t="s">
        <v>65</v>
      </c>
      <c r="B43" s="37"/>
      <c r="C43" s="37"/>
      <c r="D43" s="16"/>
    </row>
  </sheetData>
  <mergeCells count="4">
    <mergeCell ref="A8:A9"/>
    <mergeCell ref="B8:B9"/>
    <mergeCell ref="C8:C9"/>
    <mergeCell ref="A41:C41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3"/>
  <sheetViews>
    <sheetView showGridLines="0" zoomScale="70" zoomScaleNormal="70" workbookViewId="0">
      <selection activeCell="C1" sqref="C1"/>
    </sheetView>
  </sheetViews>
  <sheetFormatPr baseColWidth="10" defaultColWidth="11.453125" defaultRowHeight="12" x14ac:dyDescent="0.3"/>
  <cols>
    <col min="1" max="1" width="6.453125" style="10" customWidth="1"/>
    <col min="2" max="2" width="13.26953125" style="10" customWidth="1"/>
    <col min="3" max="3" width="81" style="10" customWidth="1"/>
    <col min="4" max="4" width="18.54296875" style="10" bestFit="1" customWidth="1"/>
    <col min="5" max="5" width="17.453125" style="10" customWidth="1"/>
    <col min="6" max="7" width="18.54296875" style="10" bestFit="1" customWidth="1"/>
    <col min="8" max="8" width="11.7265625" style="45" bestFit="1" customWidth="1"/>
    <col min="9" max="9" width="16.81640625" style="10" bestFit="1" customWidth="1"/>
    <col min="10" max="10" width="13.26953125" style="10" bestFit="1" customWidth="1"/>
    <col min="11" max="16384" width="11.453125" style="10"/>
  </cols>
  <sheetData>
    <row r="1" spans="1:65" ht="15" customHeight="1" x14ac:dyDescent="0.35">
      <c r="C1" s="11" t="s">
        <v>9</v>
      </c>
    </row>
    <row r="2" spans="1:65" ht="15" customHeight="1" x14ac:dyDescent="0.3"/>
    <row r="3" spans="1:65" ht="15" customHeight="1" x14ac:dyDescent="0.35">
      <c r="D3" s="12"/>
      <c r="E3"/>
    </row>
    <row r="4" spans="1:65" ht="15" customHeight="1" x14ac:dyDescent="0.35">
      <c r="D4"/>
      <c r="E4"/>
    </row>
    <row r="5" spans="1:65" x14ac:dyDescent="0.3">
      <c r="A5" s="34" t="s">
        <v>10</v>
      </c>
      <c r="B5" s="34"/>
      <c r="C5" s="34"/>
    </row>
    <row r="6" spans="1:65" x14ac:dyDescent="0.3">
      <c r="A6" s="34" t="s">
        <v>105</v>
      </c>
      <c r="B6" s="34"/>
      <c r="C6" s="34"/>
    </row>
    <row r="7" spans="1:65" x14ac:dyDescent="0.3">
      <c r="A7" s="35" t="s">
        <v>11</v>
      </c>
      <c r="B7" s="35"/>
      <c r="C7" s="35"/>
    </row>
    <row r="8" spans="1:65" s="14" customFormat="1" ht="15" customHeight="1" x14ac:dyDescent="0.3">
      <c r="A8" s="106" t="s">
        <v>12</v>
      </c>
      <c r="B8" s="108" t="s">
        <v>13</v>
      </c>
      <c r="C8" s="108" t="s">
        <v>14</v>
      </c>
      <c r="D8" s="13" t="s">
        <v>15</v>
      </c>
      <c r="E8" s="13" t="s">
        <v>16</v>
      </c>
      <c r="F8" s="13" t="s">
        <v>17</v>
      </c>
      <c r="G8" s="13" t="s">
        <v>60</v>
      </c>
      <c r="H8" s="13" t="s">
        <v>61</v>
      </c>
      <c r="I8" s="13" t="s">
        <v>62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</row>
    <row r="9" spans="1:65" s="15" customFormat="1" ht="63.75" customHeight="1" x14ac:dyDescent="0.3">
      <c r="A9" s="107"/>
      <c r="B9" s="109"/>
      <c r="C9" s="109"/>
      <c r="D9" s="40" t="s">
        <v>18</v>
      </c>
      <c r="E9" s="40" t="s">
        <v>19</v>
      </c>
      <c r="F9" s="40" t="s">
        <v>49</v>
      </c>
      <c r="G9" s="40" t="s">
        <v>50</v>
      </c>
      <c r="H9" s="38" t="s">
        <v>48</v>
      </c>
      <c r="I9" s="40" t="s">
        <v>51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</row>
    <row r="10" spans="1:65" x14ac:dyDescent="0.3">
      <c r="A10" s="49">
        <v>1</v>
      </c>
      <c r="B10" s="42" t="s">
        <v>21</v>
      </c>
      <c r="C10" s="25" t="s">
        <v>66</v>
      </c>
      <c r="D10" s="21">
        <v>159633653.00999999</v>
      </c>
      <c r="E10" s="21">
        <v>0</v>
      </c>
      <c r="F10" s="30">
        <v>159633653.00999999</v>
      </c>
      <c r="G10" s="21">
        <v>1368284454.7</v>
      </c>
      <c r="H10" s="53">
        <v>0.11666700769833718</v>
      </c>
      <c r="I10" s="23">
        <v>123145600.92299999</v>
      </c>
      <c r="J10" s="20"/>
    </row>
    <row r="11" spans="1:65" ht="11.15" customHeight="1" x14ac:dyDescent="0.3">
      <c r="A11" s="50">
        <v>2</v>
      </c>
      <c r="B11" s="43" t="s">
        <v>22</v>
      </c>
      <c r="C11" s="26" t="s">
        <v>67</v>
      </c>
      <c r="D11" s="22">
        <v>105176530.44999999</v>
      </c>
      <c r="E11" s="22">
        <v>47742.64</v>
      </c>
      <c r="F11" s="27">
        <v>105224273.08999999</v>
      </c>
      <c r="G11" s="22">
        <v>632926287.80000019</v>
      </c>
      <c r="H11" s="53">
        <v>0.16625043882400733</v>
      </c>
      <c r="I11" s="24">
        <v>56963365.902000017</v>
      </c>
      <c r="J11" s="20"/>
    </row>
    <row r="12" spans="1:65" ht="11.15" customHeight="1" x14ac:dyDescent="0.3">
      <c r="A12" s="50">
        <v>3</v>
      </c>
      <c r="B12" s="43" t="s">
        <v>43</v>
      </c>
      <c r="C12" s="26" t="s">
        <v>83</v>
      </c>
      <c r="D12" s="22">
        <v>125782661.255</v>
      </c>
      <c r="E12" s="22">
        <v>584553.23499999999</v>
      </c>
      <c r="F12" s="27">
        <v>126367214.48999999</v>
      </c>
      <c r="G12" s="22">
        <v>584298839.85399997</v>
      </c>
      <c r="H12" s="53">
        <v>0.21627154782914793</v>
      </c>
      <c r="I12" s="24">
        <v>52586895.586859994</v>
      </c>
      <c r="J12" s="20"/>
    </row>
    <row r="13" spans="1:65" ht="11.15" customHeight="1" x14ac:dyDescent="0.3">
      <c r="A13" s="50">
        <v>4</v>
      </c>
      <c r="B13" s="43" t="s">
        <v>28</v>
      </c>
      <c r="C13" s="26" t="s">
        <v>69</v>
      </c>
      <c r="D13" s="22">
        <v>45442634.335000001</v>
      </c>
      <c r="E13" s="22">
        <v>577877.40999999992</v>
      </c>
      <c r="F13" s="27">
        <v>46020511.744999997</v>
      </c>
      <c r="G13" s="22">
        <v>347702107.78000003</v>
      </c>
      <c r="H13" s="53">
        <v>0.13235614830991577</v>
      </c>
      <c r="I13" s="24">
        <v>31293189.700200003</v>
      </c>
      <c r="J13" s="20"/>
    </row>
    <row r="14" spans="1:65" ht="11.15" customHeight="1" x14ac:dyDescent="0.3">
      <c r="A14" s="50">
        <v>5</v>
      </c>
      <c r="B14" s="43" t="s">
        <v>20</v>
      </c>
      <c r="C14" s="26" t="s">
        <v>68</v>
      </c>
      <c r="D14" s="22">
        <v>57523742.529999994</v>
      </c>
      <c r="E14" s="22">
        <v>19800.075000000001</v>
      </c>
      <c r="F14" s="27">
        <v>57543542.604999997</v>
      </c>
      <c r="G14" s="22">
        <v>334649129.68199998</v>
      </c>
      <c r="H14" s="53">
        <v>0.171951866899163</v>
      </c>
      <c r="I14" s="24">
        <v>30118421.671379998</v>
      </c>
      <c r="J14" s="20"/>
    </row>
    <row r="15" spans="1:65" ht="11.15" customHeight="1" x14ac:dyDescent="0.3">
      <c r="A15" s="50">
        <v>6</v>
      </c>
      <c r="B15" s="43" t="s">
        <v>29</v>
      </c>
      <c r="C15" s="26" t="s">
        <v>72</v>
      </c>
      <c r="D15" s="22">
        <v>41936651.824999988</v>
      </c>
      <c r="E15" s="22">
        <v>552252.12</v>
      </c>
      <c r="F15" s="27">
        <v>42488903.944999985</v>
      </c>
      <c r="G15" s="22">
        <v>239896888.61199999</v>
      </c>
      <c r="H15" s="53">
        <v>0.17711319305070233</v>
      </c>
      <c r="I15" s="24">
        <v>21590719.975079998</v>
      </c>
      <c r="J15" s="20"/>
    </row>
    <row r="16" spans="1:65" ht="11.15" customHeight="1" x14ac:dyDescent="0.3">
      <c r="A16" s="50">
        <v>7</v>
      </c>
      <c r="B16" s="43" t="s">
        <v>26</v>
      </c>
      <c r="C16" s="26" t="s">
        <v>73</v>
      </c>
      <c r="D16" s="22">
        <v>54469829.764999993</v>
      </c>
      <c r="E16" s="22">
        <v>412440.02500000002</v>
      </c>
      <c r="F16" s="27">
        <v>54882269.789999992</v>
      </c>
      <c r="G16" s="22">
        <v>214749891.38000003</v>
      </c>
      <c r="H16" s="53">
        <v>0.25556366728440294</v>
      </c>
      <c r="I16" s="24">
        <v>19327490.224200003</v>
      </c>
      <c r="J16" s="20"/>
    </row>
    <row r="17" spans="1:10" ht="11.15" customHeight="1" x14ac:dyDescent="0.3">
      <c r="A17" s="50">
        <v>8</v>
      </c>
      <c r="B17" s="43" t="s">
        <v>33</v>
      </c>
      <c r="C17" s="26" t="s">
        <v>79</v>
      </c>
      <c r="D17" s="22">
        <v>36570850.369999997</v>
      </c>
      <c r="E17" s="22">
        <v>136638.935</v>
      </c>
      <c r="F17" s="27">
        <v>36707489.305</v>
      </c>
      <c r="G17" s="22">
        <v>206223103.50999993</v>
      </c>
      <c r="H17" s="53">
        <v>0.17799891806603532</v>
      </c>
      <c r="I17" s="24">
        <v>18560079.315899994</v>
      </c>
      <c r="J17" s="20"/>
    </row>
    <row r="18" spans="1:10" ht="11.15" customHeight="1" x14ac:dyDescent="0.3">
      <c r="A18" s="50">
        <v>9</v>
      </c>
      <c r="B18" s="43" t="s">
        <v>25</v>
      </c>
      <c r="C18" s="26" t="s">
        <v>70</v>
      </c>
      <c r="D18" s="22">
        <v>41960359.115000002</v>
      </c>
      <c r="E18" s="22">
        <v>815164.90499999991</v>
      </c>
      <c r="F18" s="27">
        <v>42775524.020000003</v>
      </c>
      <c r="G18" s="22">
        <v>197747494.435</v>
      </c>
      <c r="H18" s="53">
        <v>0.21631386097820018</v>
      </c>
      <c r="I18" s="24">
        <v>17797274.499150001</v>
      </c>
      <c r="J18" s="20"/>
    </row>
    <row r="19" spans="1:10" ht="11.15" customHeight="1" x14ac:dyDescent="0.3">
      <c r="A19" s="50">
        <v>10</v>
      </c>
      <c r="B19" s="43" t="s">
        <v>23</v>
      </c>
      <c r="C19" s="26" t="s">
        <v>71</v>
      </c>
      <c r="D19" s="22">
        <v>47107322.634999998</v>
      </c>
      <c r="E19" s="22">
        <v>427811.57</v>
      </c>
      <c r="F19" s="27">
        <v>47535134.204999998</v>
      </c>
      <c r="G19" s="22">
        <v>195615751.37500003</v>
      </c>
      <c r="H19" s="53">
        <v>0.24300258987771398</v>
      </c>
      <c r="I19" s="24">
        <v>17605417.623750001</v>
      </c>
      <c r="J19" s="20"/>
    </row>
    <row r="20" spans="1:10" ht="11.15" customHeight="1" x14ac:dyDescent="0.3">
      <c r="A20" s="50">
        <v>11</v>
      </c>
      <c r="B20" s="43" t="s">
        <v>30</v>
      </c>
      <c r="C20" s="26" t="s">
        <v>90</v>
      </c>
      <c r="D20" s="22">
        <v>52038436.009999998</v>
      </c>
      <c r="E20" s="22">
        <v>205982.45500000002</v>
      </c>
      <c r="F20" s="27">
        <v>52244418.464999996</v>
      </c>
      <c r="G20" s="22">
        <v>195012097.64499995</v>
      </c>
      <c r="H20" s="53">
        <v>0.2679034741737189</v>
      </c>
      <c r="I20" s="24">
        <v>17551088.788049996</v>
      </c>
      <c r="J20" s="20"/>
    </row>
    <row r="21" spans="1:10" ht="11.15" customHeight="1" x14ac:dyDescent="0.3">
      <c r="A21" s="50">
        <v>12</v>
      </c>
      <c r="B21" s="43" t="s">
        <v>27</v>
      </c>
      <c r="C21" s="26" t="s">
        <v>74</v>
      </c>
      <c r="D21" s="22">
        <v>31554897.425000004</v>
      </c>
      <c r="E21" s="22">
        <v>365871</v>
      </c>
      <c r="F21" s="27">
        <v>31920768.425000004</v>
      </c>
      <c r="G21" s="22">
        <v>184095943.30500001</v>
      </c>
      <c r="H21" s="53">
        <v>0.17339202511440155</v>
      </c>
      <c r="I21" s="24">
        <v>16568634.89745</v>
      </c>
      <c r="J21" s="20"/>
    </row>
    <row r="22" spans="1:10" ht="11.15" customHeight="1" x14ac:dyDescent="0.3">
      <c r="A22" s="50">
        <v>13</v>
      </c>
      <c r="B22" s="43" t="s">
        <v>24</v>
      </c>
      <c r="C22" s="26" t="s">
        <v>75</v>
      </c>
      <c r="D22" s="22">
        <v>38571049.704999998</v>
      </c>
      <c r="E22" s="22">
        <v>0</v>
      </c>
      <c r="F22" s="27">
        <v>38571049.704999998</v>
      </c>
      <c r="G22" s="22">
        <v>156402208.97499999</v>
      </c>
      <c r="H22" s="53">
        <v>0.24661448171211803</v>
      </c>
      <c r="I22" s="24">
        <v>14076198.80775</v>
      </c>
      <c r="J22" s="20"/>
    </row>
    <row r="23" spans="1:10" ht="11.15" customHeight="1" x14ac:dyDescent="0.3">
      <c r="A23" s="50">
        <v>14</v>
      </c>
      <c r="B23" s="43" t="s">
        <v>32</v>
      </c>
      <c r="C23" s="26" t="s">
        <v>88</v>
      </c>
      <c r="D23" s="22">
        <v>29713593.309999999</v>
      </c>
      <c r="E23" s="22">
        <v>33794.495000000003</v>
      </c>
      <c r="F23" s="27">
        <v>29747387.805</v>
      </c>
      <c r="G23" s="22">
        <v>144687683.48499998</v>
      </c>
      <c r="H23" s="53">
        <v>0.20559723598093241</v>
      </c>
      <c r="I23" s="24">
        <v>13021891.513649998</v>
      </c>
      <c r="J23" s="20"/>
    </row>
    <row r="24" spans="1:10" ht="11.15" customHeight="1" x14ac:dyDescent="0.3">
      <c r="A24" s="50">
        <v>15</v>
      </c>
      <c r="B24" s="43" t="s">
        <v>42</v>
      </c>
      <c r="C24" s="26" t="s">
        <v>84</v>
      </c>
      <c r="D24" s="22">
        <v>24047959.240000002</v>
      </c>
      <c r="E24" s="22">
        <v>577902.34000000008</v>
      </c>
      <c r="F24" s="27">
        <v>24625861.580000002</v>
      </c>
      <c r="G24" s="22">
        <v>132872434.35000002</v>
      </c>
      <c r="H24" s="53">
        <v>0.18533461587023295</v>
      </c>
      <c r="I24" s="24">
        <v>11958519.091500001</v>
      </c>
      <c r="J24" s="20"/>
    </row>
    <row r="25" spans="1:10" ht="11.15" customHeight="1" x14ac:dyDescent="0.3">
      <c r="A25" s="50">
        <v>16</v>
      </c>
      <c r="B25" s="43" t="s">
        <v>37</v>
      </c>
      <c r="C25" s="26" t="s">
        <v>78</v>
      </c>
      <c r="D25" s="22">
        <v>26191813.41</v>
      </c>
      <c r="E25" s="22">
        <v>480573.33500000002</v>
      </c>
      <c r="F25" s="27">
        <v>26672386.745000001</v>
      </c>
      <c r="G25" s="22">
        <v>124704610.28000002</v>
      </c>
      <c r="H25" s="53">
        <v>0.21388452828738513</v>
      </c>
      <c r="I25" s="24">
        <v>11223414.9252</v>
      </c>
      <c r="J25" s="20"/>
    </row>
    <row r="26" spans="1:10" ht="11.15" customHeight="1" x14ac:dyDescent="0.3">
      <c r="A26" s="50">
        <v>17</v>
      </c>
      <c r="B26" s="43" t="s">
        <v>39</v>
      </c>
      <c r="C26" s="26" t="s">
        <v>85</v>
      </c>
      <c r="D26" s="22">
        <v>16875552.424999997</v>
      </c>
      <c r="E26" s="22">
        <v>2106.2600000000002</v>
      </c>
      <c r="F26" s="27">
        <v>16877658.684999999</v>
      </c>
      <c r="G26" s="22">
        <v>121049689.57000001</v>
      </c>
      <c r="H26" s="53">
        <v>0.13942752554718507</v>
      </c>
      <c r="I26" s="24">
        <v>10894472.0613</v>
      </c>
      <c r="J26" s="20"/>
    </row>
    <row r="27" spans="1:10" ht="11.15" customHeight="1" x14ac:dyDescent="0.3">
      <c r="A27" s="50">
        <v>18</v>
      </c>
      <c r="B27" s="43" t="s">
        <v>35</v>
      </c>
      <c r="C27" s="26" t="s">
        <v>89</v>
      </c>
      <c r="D27" s="22">
        <v>21992544.27</v>
      </c>
      <c r="E27" s="22">
        <v>259785.22</v>
      </c>
      <c r="F27" s="27">
        <v>22252329.489999998</v>
      </c>
      <c r="G27" s="22">
        <v>116611512.63</v>
      </c>
      <c r="H27" s="53">
        <v>0.19082446482454138</v>
      </c>
      <c r="I27" s="24">
        <v>10495036.136699999</v>
      </c>
      <c r="J27" s="20"/>
    </row>
    <row r="28" spans="1:10" ht="11.15" customHeight="1" x14ac:dyDescent="0.3">
      <c r="A28" s="50">
        <v>19</v>
      </c>
      <c r="B28" s="43" t="s">
        <v>44</v>
      </c>
      <c r="C28" s="26" t="s">
        <v>82</v>
      </c>
      <c r="D28" s="22">
        <v>34687465.050000004</v>
      </c>
      <c r="E28" s="22">
        <v>121902.465</v>
      </c>
      <c r="F28" s="27">
        <v>34809367.515000008</v>
      </c>
      <c r="G28" s="22">
        <v>115931715.92999998</v>
      </c>
      <c r="H28" s="53">
        <v>0.3002575027528967</v>
      </c>
      <c r="I28" s="24">
        <v>10433854.433699997</v>
      </c>
      <c r="J28" s="20"/>
    </row>
    <row r="29" spans="1:10" ht="11.15" customHeight="1" x14ac:dyDescent="0.3">
      <c r="A29" s="50">
        <v>20</v>
      </c>
      <c r="B29" s="43" t="s">
        <v>40</v>
      </c>
      <c r="C29" s="26" t="s">
        <v>41</v>
      </c>
      <c r="D29" s="22">
        <v>19697524.740000002</v>
      </c>
      <c r="E29" s="22">
        <v>81060.149999999994</v>
      </c>
      <c r="F29" s="27">
        <v>19778584.890000001</v>
      </c>
      <c r="G29" s="22">
        <v>110740015.83</v>
      </c>
      <c r="H29" s="53">
        <v>0.17860377517339932</v>
      </c>
      <c r="I29" s="24">
        <v>9966601.4246999994</v>
      </c>
      <c r="J29" s="20"/>
    </row>
    <row r="30" spans="1:10" ht="11.15" customHeight="1" x14ac:dyDescent="0.3">
      <c r="A30" s="50">
        <v>21</v>
      </c>
      <c r="B30" s="43" t="s">
        <v>38</v>
      </c>
      <c r="C30" s="26" t="s">
        <v>77</v>
      </c>
      <c r="D30" s="22">
        <v>27774900.59</v>
      </c>
      <c r="E30" s="22">
        <v>429892.87</v>
      </c>
      <c r="F30" s="27">
        <v>28204793.460000001</v>
      </c>
      <c r="G30" s="22">
        <v>110710613.15500002</v>
      </c>
      <c r="H30" s="53">
        <v>0.25476142400649499</v>
      </c>
      <c r="I30" s="24">
        <v>9963955.1839500014</v>
      </c>
      <c r="J30" s="20"/>
    </row>
    <row r="31" spans="1:10" ht="11.15" customHeight="1" x14ac:dyDescent="0.3">
      <c r="A31" s="50">
        <v>22</v>
      </c>
      <c r="B31" s="43" t="s">
        <v>36</v>
      </c>
      <c r="C31" s="26" t="s">
        <v>76</v>
      </c>
      <c r="D31" s="22">
        <v>30632957.584999997</v>
      </c>
      <c r="E31" s="22">
        <v>249584.47500000001</v>
      </c>
      <c r="F31" s="27">
        <v>30882542.059999999</v>
      </c>
      <c r="G31" s="22">
        <v>107114656.88500001</v>
      </c>
      <c r="H31" s="53">
        <v>0.28831294388737094</v>
      </c>
      <c r="I31" s="24">
        <v>9640319.1196500007</v>
      </c>
      <c r="J31" s="20"/>
    </row>
    <row r="32" spans="1:10" ht="11.15" customHeight="1" x14ac:dyDescent="0.3">
      <c r="A32" s="50">
        <v>23</v>
      </c>
      <c r="B32" s="43" t="s">
        <v>31</v>
      </c>
      <c r="C32" s="26" t="s">
        <v>80</v>
      </c>
      <c r="D32" s="22">
        <v>16312943.855</v>
      </c>
      <c r="E32" s="22">
        <v>7220.75</v>
      </c>
      <c r="F32" s="27">
        <v>16320164.605</v>
      </c>
      <c r="G32" s="22">
        <v>106443804.35999998</v>
      </c>
      <c r="H32" s="53">
        <v>0.15332188381584075</v>
      </c>
      <c r="I32" s="24">
        <v>9579942.3923999984</v>
      </c>
      <c r="J32" s="20"/>
    </row>
    <row r="33" spans="1:65" ht="11.15" customHeight="1" x14ac:dyDescent="0.3">
      <c r="A33" s="50">
        <v>24</v>
      </c>
      <c r="B33" s="43" t="s">
        <v>45</v>
      </c>
      <c r="C33" s="26" t="s">
        <v>46</v>
      </c>
      <c r="D33" s="22">
        <v>14098682.514999999</v>
      </c>
      <c r="E33" s="22">
        <v>0</v>
      </c>
      <c r="F33" s="27">
        <v>14098682.514999999</v>
      </c>
      <c r="G33" s="22">
        <v>95849785.560000002</v>
      </c>
      <c r="H33" s="53">
        <v>0.14709143513080175</v>
      </c>
      <c r="I33" s="24">
        <v>8626480.7004000004</v>
      </c>
      <c r="J33" s="20"/>
    </row>
    <row r="34" spans="1:65" ht="11.15" customHeight="1" x14ac:dyDescent="0.3">
      <c r="A34" s="50">
        <v>25</v>
      </c>
      <c r="B34" s="43" t="s">
        <v>34</v>
      </c>
      <c r="C34" s="26" t="s">
        <v>81</v>
      </c>
      <c r="D34" s="22">
        <v>21919639.565000001</v>
      </c>
      <c r="E34" s="22">
        <v>361993.5</v>
      </c>
      <c r="F34" s="27">
        <v>22281633.065000001</v>
      </c>
      <c r="G34" s="22">
        <v>95624819.939999998</v>
      </c>
      <c r="H34" s="53">
        <v>0.23301098061131681</v>
      </c>
      <c r="I34" s="24">
        <v>8606233.7945999987</v>
      </c>
      <c r="J34" s="20"/>
    </row>
    <row r="35" spans="1:65" ht="11.15" customHeight="1" x14ac:dyDescent="0.3">
      <c r="A35" s="50">
        <v>26</v>
      </c>
      <c r="B35" s="43" t="s">
        <v>63</v>
      </c>
      <c r="C35" s="26" t="s">
        <v>91</v>
      </c>
      <c r="D35" s="22">
        <v>22632219.630000003</v>
      </c>
      <c r="E35" s="22">
        <v>121047.18</v>
      </c>
      <c r="F35" s="27">
        <v>22753266.810000002</v>
      </c>
      <c r="G35" s="22">
        <v>95160299.025000006</v>
      </c>
      <c r="H35" s="53">
        <v>0.23910461655886964</v>
      </c>
      <c r="I35" s="24">
        <v>8564426.912250001</v>
      </c>
      <c r="J35" s="20"/>
    </row>
    <row r="36" spans="1:65" ht="11.15" customHeight="1" x14ac:dyDescent="0.3">
      <c r="A36" s="50">
        <v>27</v>
      </c>
      <c r="B36" s="43" t="s">
        <v>92</v>
      </c>
      <c r="C36" s="26" t="s">
        <v>93</v>
      </c>
      <c r="D36" s="22">
        <v>10970504.039999999</v>
      </c>
      <c r="E36" s="22">
        <v>1170</v>
      </c>
      <c r="F36" s="27">
        <v>10971674.039999999</v>
      </c>
      <c r="G36" s="22">
        <v>93839785.410000011</v>
      </c>
      <c r="H36" s="53">
        <v>0.11691921493706661</v>
      </c>
      <c r="I36" s="24">
        <v>8445580.686900001</v>
      </c>
      <c r="J36" s="20"/>
    </row>
    <row r="37" spans="1:65" ht="11.15" customHeight="1" x14ac:dyDescent="0.3">
      <c r="A37" s="50">
        <v>28</v>
      </c>
      <c r="B37" s="43" t="s">
        <v>94</v>
      </c>
      <c r="C37" s="26" t="s">
        <v>95</v>
      </c>
      <c r="D37" s="22">
        <v>12708929.449999999</v>
      </c>
      <c r="E37" s="22">
        <v>0</v>
      </c>
      <c r="F37" s="27">
        <v>12708929.449999999</v>
      </c>
      <c r="G37" s="22">
        <v>92821474.669999972</v>
      </c>
      <c r="H37" s="53">
        <v>0.13691798686869541</v>
      </c>
      <c r="I37" s="24">
        <v>8353932.7202999974</v>
      </c>
      <c r="J37" s="20"/>
    </row>
    <row r="38" spans="1:65" ht="11.15" customHeight="1" x14ac:dyDescent="0.3">
      <c r="A38" s="50">
        <v>29</v>
      </c>
      <c r="B38" s="43" t="s">
        <v>96</v>
      </c>
      <c r="C38" s="26" t="s">
        <v>97</v>
      </c>
      <c r="D38" s="22">
        <v>12699708.65</v>
      </c>
      <c r="E38" s="22">
        <v>0</v>
      </c>
      <c r="F38" s="27">
        <v>12699708.65</v>
      </c>
      <c r="G38" s="22">
        <v>77199389.625</v>
      </c>
      <c r="H38" s="53">
        <v>0.16450529870364891</v>
      </c>
      <c r="I38" s="24">
        <v>6947945.0662500001</v>
      </c>
      <c r="J38" s="20"/>
    </row>
    <row r="39" spans="1:65" ht="11.15" customHeight="1" x14ac:dyDescent="0.3">
      <c r="A39" s="50">
        <v>30</v>
      </c>
      <c r="B39" s="43" t="s">
        <v>100</v>
      </c>
      <c r="C39" s="26" t="s">
        <v>101</v>
      </c>
      <c r="D39" s="22">
        <v>13616373.030000001</v>
      </c>
      <c r="E39" s="22">
        <v>0</v>
      </c>
      <c r="F39" s="27">
        <v>13616373.030000001</v>
      </c>
      <c r="G39" s="22">
        <v>64049416.064999998</v>
      </c>
      <c r="H39" s="53">
        <v>0.2125916810261243</v>
      </c>
      <c r="I39" s="24">
        <v>5764447.4458499998</v>
      </c>
      <c r="J39" s="20"/>
    </row>
    <row r="40" spans="1:65" ht="11.15" customHeight="1" x14ac:dyDescent="0.3">
      <c r="A40" s="50">
        <v>31</v>
      </c>
      <c r="B40" s="43" t="s">
        <v>98</v>
      </c>
      <c r="C40" s="26" t="s">
        <v>99</v>
      </c>
      <c r="D40" s="22">
        <v>10004874.305</v>
      </c>
      <c r="E40" s="22">
        <v>0</v>
      </c>
      <c r="F40" s="27">
        <v>10004874.305</v>
      </c>
      <c r="G40" s="22">
        <v>61709920.850000001</v>
      </c>
      <c r="H40" s="53">
        <v>0.16212748561643958</v>
      </c>
      <c r="I40" s="24">
        <v>5553892.8765000002</v>
      </c>
      <c r="J40" s="20"/>
    </row>
    <row r="41" spans="1:65" s="14" customFormat="1" ht="11.15" customHeight="1" x14ac:dyDescent="0.3">
      <c r="A41" s="110" t="s">
        <v>47</v>
      </c>
      <c r="B41" s="111"/>
      <c r="C41" s="112"/>
      <c r="D41" s="29">
        <f>SUM(D10:D40)</f>
        <v>1204346804.0900002</v>
      </c>
      <c r="E41" s="29">
        <f>SUM(E10:E40)</f>
        <v>6874167.4099999992</v>
      </c>
      <c r="F41" s="29">
        <f>SUM(F10:F40)</f>
        <v>1211220971.5000002</v>
      </c>
      <c r="G41" s="29">
        <f>SUM(G10:G40)</f>
        <v>6724725826.6729994</v>
      </c>
      <c r="H41" s="54" t="s">
        <v>87</v>
      </c>
      <c r="I41" s="52">
        <f>SUM(I10:I40)</f>
        <v>605225324.40057003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</row>
    <row r="42" spans="1:65" x14ac:dyDescent="0.3">
      <c r="A42" s="36" t="s">
        <v>64</v>
      </c>
      <c r="B42" s="36"/>
      <c r="C42" s="36"/>
    </row>
    <row r="43" spans="1:65" x14ac:dyDescent="0.3">
      <c r="A43" s="37" t="s">
        <v>65</v>
      </c>
      <c r="B43" s="37"/>
      <c r="C43" s="37"/>
      <c r="D43" s="16"/>
    </row>
  </sheetData>
  <mergeCells count="4">
    <mergeCell ref="A8:A9"/>
    <mergeCell ref="B8:B9"/>
    <mergeCell ref="C8:C9"/>
    <mergeCell ref="A41:C41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3"/>
  <sheetViews>
    <sheetView showGridLines="0" zoomScale="70" zoomScaleNormal="70" workbookViewId="0">
      <selection activeCell="C1" sqref="C1"/>
    </sheetView>
  </sheetViews>
  <sheetFormatPr baseColWidth="10" defaultColWidth="11.453125" defaultRowHeight="12" x14ac:dyDescent="0.3"/>
  <cols>
    <col min="1" max="1" width="6.453125" style="10" customWidth="1"/>
    <col min="2" max="2" width="13.26953125" style="10" customWidth="1"/>
    <col min="3" max="3" width="81" style="10" customWidth="1"/>
    <col min="4" max="4" width="18.54296875" style="10" bestFit="1" customWidth="1"/>
    <col min="5" max="5" width="17.453125" style="10" customWidth="1"/>
    <col min="6" max="7" width="18.54296875" style="10" bestFit="1" customWidth="1"/>
    <col min="8" max="8" width="11.7265625" style="45" bestFit="1" customWidth="1"/>
    <col min="9" max="9" width="16.81640625" style="10" bestFit="1" customWidth="1"/>
    <col min="10" max="10" width="13.26953125" style="10" bestFit="1" customWidth="1"/>
    <col min="11" max="16384" width="11.453125" style="10"/>
  </cols>
  <sheetData>
    <row r="1" spans="1:65" ht="15" customHeight="1" x14ac:dyDescent="0.35">
      <c r="C1" s="11" t="s">
        <v>9</v>
      </c>
    </row>
    <row r="2" spans="1:65" ht="15" customHeight="1" x14ac:dyDescent="0.3"/>
    <row r="3" spans="1:65" ht="15" customHeight="1" x14ac:dyDescent="0.35">
      <c r="D3" s="12"/>
      <c r="E3"/>
    </row>
    <row r="4" spans="1:65" ht="15" customHeight="1" x14ac:dyDescent="0.35">
      <c r="D4"/>
      <c r="E4"/>
    </row>
    <row r="5" spans="1:65" x14ac:dyDescent="0.3">
      <c r="A5" s="34" t="s">
        <v>10</v>
      </c>
      <c r="B5" s="34"/>
      <c r="C5" s="34"/>
    </row>
    <row r="6" spans="1:65" x14ac:dyDescent="0.3">
      <c r="A6" s="34" t="s">
        <v>106</v>
      </c>
      <c r="B6" s="34"/>
      <c r="C6" s="34"/>
    </row>
    <row r="7" spans="1:65" x14ac:dyDescent="0.3">
      <c r="A7" s="35" t="s">
        <v>11</v>
      </c>
      <c r="B7" s="35"/>
      <c r="C7" s="35"/>
    </row>
    <row r="8" spans="1:65" s="14" customFormat="1" ht="15" customHeight="1" x14ac:dyDescent="0.3">
      <c r="A8" s="106" t="s">
        <v>12</v>
      </c>
      <c r="B8" s="108" t="s">
        <v>13</v>
      </c>
      <c r="C8" s="108" t="s">
        <v>14</v>
      </c>
      <c r="D8" s="13" t="s">
        <v>15</v>
      </c>
      <c r="E8" s="13" t="s">
        <v>16</v>
      </c>
      <c r="F8" s="13" t="s">
        <v>17</v>
      </c>
      <c r="G8" s="13" t="s">
        <v>60</v>
      </c>
      <c r="H8" s="13" t="s">
        <v>61</v>
      </c>
      <c r="I8" s="13" t="s">
        <v>62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</row>
    <row r="9" spans="1:65" s="15" customFormat="1" ht="63.75" customHeight="1" x14ac:dyDescent="0.3">
      <c r="A9" s="107"/>
      <c r="B9" s="109"/>
      <c r="C9" s="109"/>
      <c r="D9" s="41" t="s">
        <v>18</v>
      </c>
      <c r="E9" s="41" t="s">
        <v>19</v>
      </c>
      <c r="F9" s="41" t="s">
        <v>49</v>
      </c>
      <c r="G9" s="41" t="s">
        <v>50</v>
      </c>
      <c r="H9" s="38" t="s">
        <v>48</v>
      </c>
      <c r="I9" s="41" t="s">
        <v>51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</row>
    <row r="10" spans="1:65" x14ac:dyDescent="0.3">
      <c r="A10" s="49">
        <v>1</v>
      </c>
      <c r="B10" s="42" t="s">
        <v>21</v>
      </c>
      <c r="C10" s="25" t="s">
        <v>66</v>
      </c>
      <c r="D10" s="21">
        <v>161980771.63999999</v>
      </c>
      <c r="E10" s="21">
        <v>0</v>
      </c>
      <c r="F10" s="30">
        <v>161980771.63999999</v>
      </c>
      <c r="G10" s="21">
        <v>1406047498.303</v>
      </c>
      <c r="H10" s="53">
        <v>0.11520291585846093</v>
      </c>
      <c r="I10" s="23">
        <v>126544274.84727</v>
      </c>
      <c r="J10" s="20"/>
    </row>
    <row r="11" spans="1:65" ht="11.15" customHeight="1" x14ac:dyDescent="0.3">
      <c r="A11" s="50">
        <v>2</v>
      </c>
      <c r="B11" s="43" t="s">
        <v>22</v>
      </c>
      <c r="C11" s="26" t="s">
        <v>67</v>
      </c>
      <c r="D11" s="22">
        <v>106296821.78</v>
      </c>
      <c r="E11" s="22">
        <v>47742.64</v>
      </c>
      <c r="F11" s="27">
        <v>106344564.42</v>
      </c>
      <c r="G11" s="22">
        <v>639568730.32499993</v>
      </c>
      <c r="H11" s="53">
        <v>0.16627542807785567</v>
      </c>
      <c r="I11" s="24">
        <v>57561185.729249991</v>
      </c>
      <c r="J11" s="20"/>
    </row>
    <row r="12" spans="1:65" ht="11.15" customHeight="1" x14ac:dyDescent="0.3">
      <c r="A12" s="50">
        <v>3</v>
      </c>
      <c r="B12" s="43" t="s">
        <v>43</v>
      </c>
      <c r="C12" s="26" t="s">
        <v>83</v>
      </c>
      <c r="D12" s="22">
        <v>127099121.75</v>
      </c>
      <c r="E12" s="22">
        <v>584553.23499999999</v>
      </c>
      <c r="F12" s="27">
        <v>127683674.985</v>
      </c>
      <c r="G12" s="22">
        <v>589660178.44900024</v>
      </c>
      <c r="H12" s="53">
        <v>0.21653772740911548</v>
      </c>
      <c r="I12" s="24">
        <v>53069416.060410023</v>
      </c>
      <c r="J12" s="20"/>
    </row>
    <row r="13" spans="1:65" ht="11.15" customHeight="1" x14ac:dyDescent="0.3">
      <c r="A13" s="50">
        <v>4</v>
      </c>
      <c r="B13" s="43" t="s">
        <v>28</v>
      </c>
      <c r="C13" s="26" t="s">
        <v>69</v>
      </c>
      <c r="D13" s="22">
        <v>45960649.274999999</v>
      </c>
      <c r="E13" s="22">
        <v>577877.40999999992</v>
      </c>
      <c r="F13" s="27">
        <v>46538526.684999995</v>
      </c>
      <c r="G13" s="22">
        <v>353181410.55500001</v>
      </c>
      <c r="H13" s="53">
        <v>0.13176946830771172</v>
      </c>
      <c r="I13" s="24">
        <v>31786326.949949998</v>
      </c>
      <c r="J13" s="20"/>
    </row>
    <row r="14" spans="1:65" ht="11.15" customHeight="1" x14ac:dyDescent="0.3">
      <c r="A14" s="50">
        <v>5</v>
      </c>
      <c r="B14" s="43" t="s">
        <v>20</v>
      </c>
      <c r="C14" s="26" t="s">
        <v>68</v>
      </c>
      <c r="D14" s="22">
        <v>57915111.63499999</v>
      </c>
      <c r="E14" s="22">
        <v>19800.075000000001</v>
      </c>
      <c r="F14" s="27">
        <v>57934911.709999993</v>
      </c>
      <c r="G14" s="22">
        <v>342029317.37000006</v>
      </c>
      <c r="H14" s="53">
        <v>0.16938580632644198</v>
      </c>
      <c r="I14" s="24">
        <v>30782638.563300006</v>
      </c>
      <c r="J14" s="20"/>
    </row>
    <row r="15" spans="1:65" ht="11.15" customHeight="1" x14ac:dyDescent="0.3">
      <c r="A15" s="50">
        <v>6</v>
      </c>
      <c r="B15" s="43" t="s">
        <v>29</v>
      </c>
      <c r="C15" s="26" t="s">
        <v>72</v>
      </c>
      <c r="D15" s="22">
        <v>42194074.405000001</v>
      </c>
      <c r="E15" s="22">
        <v>552252.12</v>
      </c>
      <c r="F15" s="27">
        <v>42746326.524999999</v>
      </c>
      <c r="G15" s="22">
        <v>242838196.70200002</v>
      </c>
      <c r="H15" s="53">
        <v>0.17602801826706177</v>
      </c>
      <c r="I15" s="24">
        <v>21855437.70318</v>
      </c>
      <c r="J15" s="20"/>
    </row>
    <row r="16" spans="1:65" ht="11.15" customHeight="1" x14ac:dyDescent="0.3">
      <c r="A16" s="50">
        <v>7</v>
      </c>
      <c r="B16" s="43" t="s">
        <v>26</v>
      </c>
      <c r="C16" s="26" t="s">
        <v>73</v>
      </c>
      <c r="D16" s="22">
        <v>54457235.625</v>
      </c>
      <c r="E16" s="22">
        <v>412440.02500000002</v>
      </c>
      <c r="F16" s="27">
        <v>54869675.649999999</v>
      </c>
      <c r="G16" s="22">
        <v>216675548.85499999</v>
      </c>
      <c r="H16" s="53">
        <v>0.25323427557910083</v>
      </c>
      <c r="I16" s="24">
        <v>19500799.396949999</v>
      </c>
      <c r="J16" s="20"/>
    </row>
    <row r="17" spans="1:10" ht="11.15" customHeight="1" x14ac:dyDescent="0.3">
      <c r="A17" s="50">
        <v>8</v>
      </c>
      <c r="B17" s="43" t="s">
        <v>33</v>
      </c>
      <c r="C17" s="26" t="s">
        <v>79</v>
      </c>
      <c r="D17" s="22">
        <v>36965548.469999991</v>
      </c>
      <c r="E17" s="22">
        <v>136638.935</v>
      </c>
      <c r="F17" s="27">
        <v>37102187.404999994</v>
      </c>
      <c r="G17" s="22">
        <v>213925915.14499995</v>
      </c>
      <c r="H17" s="53">
        <v>0.17343474903380435</v>
      </c>
      <c r="I17" s="24">
        <v>19253332.363049995</v>
      </c>
      <c r="J17" s="20"/>
    </row>
    <row r="18" spans="1:10" ht="11.15" customHeight="1" x14ac:dyDescent="0.3">
      <c r="A18" s="50">
        <v>9</v>
      </c>
      <c r="B18" s="43" t="s">
        <v>25</v>
      </c>
      <c r="C18" s="26" t="s">
        <v>70</v>
      </c>
      <c r="D18" s="22">
        <v>42270437.265000008</v>
      </c>
      <c r="E18" s="22">
        <v>815164.90499999991</v>
      </c>
      <c r="F18" s="27">
        <v>43085602.170000009</v>
      </c>
      <c r="G18" s="22">
        <v>201120799.125</v>
      </c>
      <c r="H18" s="53">
        <v>0.214227480983812</v>
      </c>
      <c r="I18" s="24">
        <v>18100871.921250001</v>
      </c>
      <c r="J18" s="20"/>
    </row>
    <row r="19" spans="1:10" ht="11.15" customHeight="1" x14ac:dyDescent="0.3">
      <c r="A19" s="50">
        <v>10</v>
      </c>
      <c r="B19" s="43" t="s">
        <v>23</v>
      </c>
      <c r="C19" s="26" t="s">
        <v>71</v>
      </c>
      <c r="D19" s="22">
        <v>47321878.32</v>
      </c>
      <c r="E19" s="22">
        <v>427811.57</v>
      </c>
      <c r="F19" s="27">
        <v>47749689.890000001</v>
      </c>
      <c r="G19" s="22">
        <v>199575621.08499998</v>
      </c>
      <c r="H19" s="53">
        <v>0.23925612572521188</v>
      </c>
      <c r="I19" s="24">
        <v>17961805.897649996</v>
      </c>
      <c r="J19" s="20"/>
    </row>
    <row r="20" spans="1:10" ht="11.15" customHeight="1" x14ac:dyDescent="0.3">
      <c r="A20" s="50">
        <v>11</v>
      </c>
      <c r="B20" s="43" t="s">
        <v>30</v>
      </c>
      <c r="C20" s="26" t="s">
        <v>90</v>
      </c>
      <c r="D20" s="22">
        <v>52452241.759999998</v>
      </c>
      <c r="E20" s="22">
        <v>205982.45500000002</v>
      </c>
      <c r="F20" s="27">
        <v>52658224.214999996</v>
      </c>
      <c r="G20" s="22">
        <v>197930242.91</v>
      </c>
      <c r="H20" s="53">
        <v>0.2660443570462549</v>
      </c>
      <c r="I20" s="24">
        <v>17813721.861899998</v>
      </c>
      <c r="J20" s="20"/>
    </row>
    <row r="21" spans="1:10" ht="11.15" customHeight="1" x14ac:dyDescent="0.3">
      <c r="A21" s="50">
        <v>12</v>
      </c>
      <c r="B21" s="43" t="s">
        <v>27</v>
      </c>
      <c r="C21" s="26" t="s">
        <v>74</v>
      </c>
      <c r="D21" s="22">
        <v>31767940.140000001</v>
      </c>
      <c r="E21" s="22">
        <v>365871</v>
      </c>
      <c r="F21" s="27">
        <v>32133811.140000001</v>
      </c>
      <c r="G21" s="22">
        <v>186617873.87</v>
      </c>
      <c r="H21" s="53">
        <v>0.17219042567372059</v>
      </c>
      <c r="I21" s="24">
        <v>16795608.6483</v>
      </c>
      <c r="J21" s="20"/>
    </row>
    <row r="22" spans="1:10" ht="11.15" customHeight="1" x14ac:dyDescent="0.3">
      <c r="A22" s="50">
        <v>13</v>
      </c>
      <c r="B22" s="43" t="s">
        <v>24</v>
      </c>
      <c r="C22" s="26" t="s">
        <v>75</v>
      </c>
      <c r="D22" s="22">
        <v>38722325.330000006</v>
      </c>
      <c r="E22" s="22">
        <v>0</v>
      </c>
      <c r="F22" s="27">
        <v>38722325.330000006</v>
      </c>
      <c r="G22" s="22">
        <v>158558180.75000003</v>
      </c>
      <c r="H22" s="53">
        <v>0.24421524734225988</v>
      </c>
      <c r="I22" s="24">
        <v>14270236.267500002</v>
      </c>
      <c r="J22" s="20"/>
    </row>
    <row r="23" spans="1:10" ht="11.15" customHeight="1" x14ac:dyDescent="0.3">
      <c r="A23" s="50">
        <v>14</v>
      </c>
      <c r="B23" s="43" t="s">
        <v>32</v>
      </c>
      <c r="C23" s="26" t="s">
        <v>88</v>
      </c>
      <c r="D23" s="22">
        <v>30130369.175000001</v>
      </c>
      <c r="E23" s="22">
        <v>33794.495000000003</v>
      </c>
      <c r="F23" s="27">
        <v>30164163.670000002</v>
      </c>
      <c r="G23" s="22">
        <v>146611149.595</v>
      </c>
      <c r="H23" s="53">
        <v>0.20574263112543464</v>
      </c>
      <c r="I23" s="24">
        <v>13195003.46355</v>
      </c>
      <c r="J23" s="20"/>
    </row>
    <row r="24" spans="1:10" ht="11.15" customHeight="1" x14ac:dyDescent="0.3">
      <c r="A24" s="50">
        <v>15</v>
      </c>
      <c r="B24" s="43" t="s">
        <v>42</v>
      </c>
      <c r="C24" s="26" t="s">
        <v>84</v>
      </c>
      <c r="D24" s="22">
        <v>24252153.954999998</v>
      </c>
      <c r="E24" s="22">
        <v>577902.34000000008</v>
      </c>
      <c r="F24" s="27">
        <v>24830056.294999998</v>
      </c>
      <c r="G24" s="22">
        <v>135371772.48500001</v>
      </c>
      <c r="H24" s="53">
        <v>0.18342122467038921</v>
      </c>
      <c r="I24" s="24">
        <v>12183459.523650002</v>
      </c>
      <c r="J24" s="20"/>
    </row>
    <row r="25" spans="1:10" ht="11.15" customHeight="1" x14ac:dyDescent="0.3">
      <c r="A25" s="50">
        <v>16</v>
      </c>
      <c r="B25" s="43" t="s">
        <v>37</v>
      </c>
      <c r="C25" s="26" t="s">
        <v>78</v>
      </c>
      <c r="D25" s="22">
        <v>26272920.465</v>
      </c>
      <c r="E25" s="22">
        <v>480573.33500000002</v>
      </c>
      <c r="F25" s="27">
        <v>26753493.800000001</v>
      </c>
      <c r="G25" s="22">
        <v>124566533.12499999</v>
      </c>
      <c r="H25" s="53">
        <v>0.21477272529655628</v>
      </c>
      <c r="I25" s="24">
        <v>11210987.981249997</v>
      </c>
      <c r="J25" s="20"/>
    </row>
    <row r="26" spans="1:10" ht="11.15" customHeight="1" x14ac:dyDescent="0.3">
      <c r="A26" s="50">
        <v>17</v>
      </c>
      <c r="B26" s="43" t="s">
        <v>35</v>
      </c>
      <c r="C26" s="26" t="s">
        <v>89</v>
      </c>
      <c r="D26" s="22">
        <v>22124546.710000001</v>
      </c>
      <c r="E26" s="22">
        <v>259785.22</v>
      </c>
      <c r="F26" s="27">
        <v>22384331.93</v>
      </c>
      <c r="G26" s="22">
        <v>120439816.30499998</v>
      </c>
      <c r="H26" s="53">
        <v>0.18585491589686798</v>
      </c>
      <c r="I26" s="24">
        <v>10839583.467449998</v>
      </c>
      <c r="J26" s="20"/>
    </row>
    <row r="27" spans="1:10" ht="11.15" customHeight="1" x14ac:dyDescent="0.3">
      <c r="A27" s="50">
        <v>18</v>
      </c>
      <c r="B27" s="43" t="s">
        <v>44</v>
      </c>
      <c r="C27" s="26" t="s">
        <v>82</v>
      </c>
      <c r="D27" s="22">
        <v>33790718.590000004</v>
      </c>
      <c r="E27" s="22">
        <v>121902.465</v>
      </c>
      <c r="F27" s="27">
        <v>33912621.055000007</v>
      </c>
      <c r="G27" s="22">
        <v>119656835.76000001</v>
      </c>
      <c r="H27" s="53">
        <v>0.28341565978745892</v>
      </c>
      <c r="I27" s="24">
        <v>10769115.2184</v>
      </c>
      <c r="J27" s="20"/>
    </row>
    <row r="28" spans="1:10" ht="11.15" customHeight="1" x14ac:dyDescent="0.3">
      <c r="A28" s="50">
        <v>19</v>
      </c>
      <c r="B28" s="43" t="s">
        <v>39</v>
      </c>
      <c r="C28" s="26" t="s">
        <v>85</v>
      </c>
      <c r="D28" s="22">
        <v>17114647.804999996</v>
      </c>
      <c r="E28" s="22">
        <v>2106.2600000000002</v>
      </c>
      <c r="F28" s="27">
        <v>17116754.064999998</v>
      </c>
      <c r="G28" s="22">
        <v>119297542.73999999</v>
      </c>
      <c r="H28" s="53">
        <v>0.14347951912391585</v>
      </c>
      <c r="I28" s="24">
        <v>10736778.8466</v>
      </c>
      <c r="J28" s="20"/>
    </row>
    <row r="29" spans="1:10" ht="11.15" customHeight="1" x14ac:dyDescent="0.3">
      <c r="A29" s="50">
        <v>20</v>
      </c>
      <c r="B29" s="43" t="s">
        <v>38</v>
      </c>
      <c r="C29" s="26" t="s">
        <v>77</v>
      </c>
      <c r="D29" s="22">
        <v>27933655.164999999</v>
      </c>
      <c r="E29" s="22">
        <v>429892.87</v>
      </c>
      <c r="F29" s="27">
        <v>28363548.035</v>
      </c>
      <c r="G29" s="22">
        <v>114899149.17500001</v>
      </c>
      <c r="H29" s="53">
        <v>0.24685603190847125</v>
      </c>
      <c r="I29" s="24">
        <v>10340923.42575</v>
      </c>
      <c r="J29" s="20"/>
    </row>
    <row r="30" spans="1:10" ht="11.15" customHeight="1" x14ac:dyDescent="0.3">
      <c r="A30" s="50">
        <v>21</v>
      </c>
      <c r="B30" s="43" t="s">
        <v>40</v>
      </c>
      <c r="C30" s="26" t="s">
        <v>41</v>
      </c>
      <c r="D30" s="22">
        <v>20004326.850000001</v>
      </c>
      <c r="E30" s="22">
        <v>81060.149999999994</v>
      </c>
      <c r="F30" s="27">
        <v>20085387</v>
      </c>
      <c r="G30" s="22">
        <v>112820076.23</v>
      </c>
      <c r="H30" s="53">
        <v>0.1780302555287504</v>
      </c>
      <c r="I30" s="24">
        <v>10153806.8607</v>
      </c>
      <c r="J30" s="20"/>
    </row>
    <row r="31" spans="1:10" ht="11.15" customHeight="1" x14ac:dyDescent="0.3">
      <c r="A31" s="50">
        <v>22</v>
      </c>
      <c r="B31" s="43" t="s">
        <v>36</v>
      </c>
      <c r="C31" s="26" t="s">
        <v>76</v>
      </c>
      <c r="D31" s="22">
        <v>30747782.404999997</v>
      </c>
      <c r="E31" s="22">
        <v>249584.47500000001</v>
      </c>
      <c r="F31" s="27">
        <v>30997366.879999999</v>
      </c>
      <c r="G31" s="22">
        <v>107843399.06500001</v>
      </c>
      <c r="H31" s="53">
        <v>0.28742943146030736</v>
      </c>
      <c r="I31" s="24">
        <v>9705905.9158500005</v>
      </c>
      <c r="J31" s="20"/>
    </row>
    <row r="32" spans="1:10" ht="11.15" customHeight="1" x14ac:dyDescent="0.3">
      <c r="A32" s="50">
        <v>23</v>
      </c>
      <c r="B32" s="43" t="s">
        <v>31</v>
      </c>
      <c r="C32" s="26" t="s">
        <v>80</v>
      </c>
      <c r="D32" s="22">
        <v>16402401.6</v>
      </c>
      <c r="E32" s="22">
        <v>7220.75</v>
      </c>
      <c r="F32" s="27">
        <v>16409622.35</v>
      </c>
      <c r="G32" s="22">
        <v>106261579.91</v>
      </c>
      <c r="H32" s="53">
        <v>0.15442667391072484</v>
      </c>
      <c r="I32" s="24">
        <v>9563542.1919</v>
      </c>
      <c r="J32" s="20"/>
    </row>
    <row r="33" spans="1:65" ht="11.15" customHeight="1" x14ac:dyDescent="0.3">
      <c r="A33" s="50">
        <v>24</v>
      </c>
      <c r="B33" s="43" t="s">
        <v>45</v>
      </c>
      <c r="C33" s="26" t="s">
        <v>46</v>
      </c>
      <c r="D33" s="22">
        <v>14248359.145</v>
      </c>
      <c r="E33" s="22">
        <v>0</v>
      </c>
      <c r="F33" s="27">
        <v>14248359.145</v>
      </c>
      <c r="G33" s="22">
        <v>97243102.149999976</v>
      </c>
      <c r="H33" s="53">
        <v>0.14652308317994156</v>
      </c>
      <c r="I33" s="24">
        <v>8751879.1934999973</v>
      </c>
      <c r="J33" s="20"/>
    </row>
    <row r="34" spans="1:65" ht="11.15" customHeight="1" x14ac:dyDescent="0.3">
      <c r="A34" s="50">
        <v>25</v>
      </c>
      <c r="B34" s="43" t="s">
        <v>92</v>
      </c>
      <c r="C34" s="26" t="s">
        <v>93</v>
      </c>
      <c r="D34" s="22">
        <v>11237539.885</v>
      </c>
      <c r="E34" s="22">
        <v>1170</v>
      </c>
      <c r="F34" s="27">
        <v>11238709.885</v>
      </c>
      <c r="G34" s="22">
        <v>97173784.800000012</v>
      </c>
      <c r="H34" s="53">
        <v>0.11565578008648274</v>
      </c>
      <c r="I34" s="24">
        <v>8745640.6320000011</v>
      </c>
      <c r="J34" s="20"/>
    </row>
    <row r="35" spans="1:65" ht="11.15" customHeight="1" x14ac:dyDescent="0.3">
      <c r="A35" s="50">
        <v>26</v>
      </c>
      <c r="B35" s="43" t="s">
        <v>34</v>
      </c>
      <c r="C35" s="26" t="s">
        <v>81</v>
      </c>
      <c r="D35" s="22">
        <v>21925061.175000001</v>
      </c>
      <c r="E35" s="22">
        <v>361993.5</v>
      </c>
      <c r="F35" s="27">
        <v>22287054.675000001</v>
      </c>
      <c r="G35" s="22">
        <v>96659098.245000005</v>
      </c>
      <c r="H35" s="53">
        <v>0.23057379056557534</v>
      </c>
      <c r="I35" s="24">
        <v>8699318.842050001</v>
      </c>
      <c r="J35" s="20"/>
    </row>
    <row r="36" spans="1:65" ht="11.15" customHeight="1" x14ac:dyDescent="0.3">
      <c r="A36" s="50">
        <v>27</v>
      </c>
      <c r="B36" s="43" t="s">
        <v>63</v>
      </c>
      <c r="C36" s="26" t="s">
        <v>91</v>
      </c>
      <c r="D36" s="22">
        <v>22834375.829999998</v>
      </c>
      <c r="E36" s="22">
        <v>121047.18</v>
      </c>
      <c r="F36" s="27">
        <v>22955423.009999998</v>
      </c>
      <c r="G36" s="22">
        <v>95938903.305000007</v>
      </c>
      <c r="H36" s="53">
        <v>0.23927126764230627</v>
      </c>
      <c r="I36" s="24">
        <v>8634501.2974500004</v>
      </c>
      <c r="J36" s="20"/>
    </row>
    <row r="37" spans="1:65" ht="11.15" customHeight="1" x14ac:dyDescent="0.3">
      <c r="A37" s="50">
        <v>28</v>
      </c>
      <c r="B37" s="43" t="s">
        <v>94</v>
      </c>
      <c r="C37" s="26" t="s">
        <v>95</v>
      </c>
      <c r="D37" s="22">
        <v>12878731.590000002</v>
      </c>
      <c r="E37" s="22">
        <v>0</v>
      </c>
      <c r="F37" s="27">
        <v>12878731.590000002</v>
      </c>
      <c r="G37" s="22">
        <v>94742290.965000004</v>
      </c>
      <c r="H37" s="53">
        <v>0.13593434841846608</v>
      </c>
      <c r="I37" s="24">
        <v>8526806.1868500002</v>
      </c>
      <c r="J37" s="20"/>
    </row>
    <row r="38" spans="1:65" ht="11.15" customHeight="1" x14ac:dyDescent="0.3">
      <c r="A38" s="50">
        <v>29</v>
      </c>
      <c r="B38" s="43" t="s">
        <v>96</v>
      </c>
      <c r="C38" s="26" t="s">
        <v>97</v>
      </c>
      <c r="D38" s="22">
        <v>12848181.435000001</v>
      </c>
      <c r="E38" s="22">
        <v>0</v>
      </c>
      <c r="F38" s="27">
        <v>12848181.435000001</v>
      </c>
      <c r="G38" s="22">
        <v>79553619.584999993</v>
      </c>
      <c r="H38" s="53">
        <v>0.16150341746892122</v>
      </c>
      <c r="I38" s="24">
        <v>7159825.762649999</v>
      </c>
      <c r="J38" s="20"/>
    </row>
    <row r="39" spans="1:65" ht="11.15" customHeight="1" x14ac:dyDescent="0.3">
      <c r="A39" s="50">
        <v>30</v>
      </c>
      <c r="B39" s="43" t="s">
        <v>100</v>
      </c>
      <c r="C39" s="26" t="s">
        <v>101</v>
      </c>
      <c r="D39" s="22">
        <v>13672776.310000001</v>
      </c>
      <c r="E39" s="22">
        <v>0</v>
      </c>
      <c r="F39" s="27">
        <v>13672776.310000001</v>
      </c>
      <c r="G39" s="22">
        <v>64946470.709999993</v>
      </c>
      <c r="H39" s="53">
        <v>0.21052377689700641</v>
      </c>
      <c r="I39" s="24">
        <v>5845182.3638999993</v>
      </c>
      <c r="J39" s="20"/>
    </row>
    <row r="40" spans="1:65" ht="11.15" customHeight="1" x14ac:dyDescent="0.3">
      <c r="A40" s="50">
        <v>31</v>
      </c>
      <c r="B40" s="43" t="s">
        <v>98</v>
      </c>
      <c r="C40" s="26" t="s">
        <v>99</v>
      </c>
      <c r="D40" s="22">
        <v>9984959.6599999983</v>
      </c>
      <c r="E40" s="22">
        <v>0</v>
      </c>
      <c r="F40" s="27">
        <v>9984959.6599999983</v>
      </c>
      <c r="G40" s="22">
        <v>62103139.734999992</v>
      </c>
      <c r="H40" s="53">
        <v>0.16078027137769155</v>
      </c>
      <c r="I40" s="24">
        <v>5589282.5761499992</v>
      </c>
      <c r="J40" s="20"/>
    </row>
    <row r="41" spans="1:65" s="14" customFormat="1" ht="11.15" customHeight="1" x14ac:dyDescent="0.3">
      <c r="A41" s="110" t="s">
        <v>47</v>
      </c>
      <c r="B41" s="111"/>
      <c r="C41" s="112"/>
      <c r="D41" s="29">
        <f>SUM(D10:D40)</f>
        <v>1213807665.1449997</v>
      </c>
      <c r="E41" s="29">
        <f>SUM(E10:E40)</f>
        <v>6874167.4099999992</v>
      </c>
      <c r="F41" s="29">
        <f>SUM(F10:F40)</f>
        <v>1220681832.5549996</v>
      </c>
      <c r="G41" s="29">
        <f>SUM(G10:G40)</f>
        <v>6843857777.3289986</v>
      </c>
      <c r="H41" s="54" t="s">
        <v>87</v>
      </c>
      <c r="I41" s="52">
        <f>SUM(I10:I40)</f>
        <v>615947199.95960975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</row>
    <row r="42" spans="1:65" x14ac:dyDescent="0.3">
      <c r="A42" s="36" t="s">
        <v>64</v>
      </c>
      <c r="B42" s="36"/>
      <c r="C42" s="36"/>
    </row>
    <row r="43" spans="1:65" x14ac:dyDescent="0.3">
      <c r="A43" s="37" t="s">
        <v>65</v>
      </c>
      <c r="B43" s="37"/>
      <c r="C43" s="37"/>
      <c r="D43" s="16"/>
    </row>
  </sheetData>
  <mergeCells count="4">
    <mergeCell ref="A8:A9"/>
    <mergeCell ref="B8:B9"/>
    <mergeCell ref="C8:C9"/>
    <mergeCell ref="A41:C41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3"/>
  <sheetViews>
    <sheetView showGridLines="0" zoomScale="70" zoomScaleNormal="70" workbookViewId="0">
      <selection activeCell="C16" sqref="C16"/>
    </sheetView>
  </sheetViews>
  <sheetFormatPr baseColWidth="10" defaultColWidth="11.453125" defaultRowHeight="12" x14ac:dyDescent="0.3"/>
  <cols>
    <col min="1" max="1" width="6.453125" style="10" customWidth="1"/>
    <col min="2" max="2" width="13.26953125" style="10" customWidth="1"/>
    <col min="3" max="3" width="81" style="10" customWidth="1"/>
    <col min="4" max="4" width="18.54296875" style="10" bestFit="1" customWidth="1"/>
    <col min="5" max="5" width="17.453125" style="10" customWidth="1"/>
    <col min="6" max="7" width="18.54296875" style="10" bestFit="1" customWidth="1"/>
    <col min="8" max="8" width="11.7265625" style="45" bestFit="1" customWidth="1"/>
    <col min="9" max="9" width="16.81640625" style="10" bestFit="1" customWidth="1"/>
    <col min="10" max="10" width="13.26953125" style="10" bestFit="1" customWidth="1"/>
    <col min="11" max="16384" width="11.453125" style="10"/>
  </cols>
  <sheetData>
    <row r="1" spans="1:65" ht="15" customHeight="1" x14ac:dyDescent="0.35">
      <c r="C1" s="11" t="s">
        <v>9</v>
      </c>
    </row>
    <row r="2" spans="1:65" ht="15" customHeight="1" x14ac:dyDescent="0.3"/>
    <row r="3" spans="1:65" ht="15" customHeight="1" x14ac:dyDescent="0.35">
      <c r="D3" s="12"/>
      <c r="E3"/>
    </row>
    <row r="4" spans="1:65" ht="15" customHeight="1" x14ac:dyDescent="0.35">
      <c r="D4"/>
      <c r="E4"/>
    </row>
    <row r="5" spans="1:65" x14ac:dyDescent="0.3">
      <c r="A5" s="34" t="s">
        <v>10</v>
      </c>
      <c r="B5" s="34"/>
      <c r="C5" s="34"/>
    </row>
    <row r="6" spans="1:65" x14ac:dyDescent="0.3">
      <c r="A6" s="34" t="s">
        <v>107</v>
      </c>
      <c r="B6" s="34"/>
      <c r="C6" s="34"/>
    </row>
    <row r="7" spans="1:65" x14ac:dyDescent="0.3">
      <c r="A7" s="35" t="s">
        <v>11</v>
      </c>
      <c r="B7" s="35"/>
      <c r="C7" s="35"/>
    </row>
    <row r="8" spans="1:65" s="14" customFormat="1" ht="15" customHeight="1" x14ac:dyDescent="0.3">
      <c r="A8" s="106" t="s">
        <v>12</v>
      </c>
      <c r="B8" s="108" t="s">
        <v>13</v>
      </c>
      <c r="C8" s="108" t="s">
        <v>14</v>
      </c>
      <c r="D8" s="13" t="s">
        <v>15</v>
      </c>
      <c r="E8" s="13" t="s">
        <v>16</v>
      </c>
      <c r="F8" s="13" t="s">
        <v>17</v>
      </c>
      <c r="G8" s="13" t="s">
        <v>60</v>
      </c>
      <c r="H8" s="13" t="s">
        <v>61</v>
      </c>
      <c r="I8" s="13" t="s">
        <v>62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</row>
    <row r="9" spans="1:65" s="15" customFormat="1" ht="63.75" customHeight="1" x14ac:dyDescent="0.3">
      <c r="A9" s="107"/>
      <c r="B9" s="109"/>
      <c r="C9" s="109"/>
      <c r="D9" s="41" t="s">
        <v>18</v>
      </c>
      <c r="E9" s="41" t="s">
        <v>19</v>
      </c>
      <c r="F9" s="41" t="s">
        <v>49</v>
      </c>
      <c r="G9" s="41" t="s">
        <v>50</v>
      </c>
      <c r="H9" s="38" t="s">
        <v>48</v>
      </c>
      <c r="I9" s="41" t="s">
        <v>51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</row>
    <row r="10" spans="1:65" x14ac:dyDescent="0.3">
      <c r="A10" s="49">
        <v>1</v>
      </c>
      <c r="B10" s="42" t="s">
        <v>21</v>
      </c>
      <c r="C10" s="25" t="s">
        <v>66</v>
      </c>
      <c r="D10" s="21">
        <v>164835514.81000003</v>
      </c>
      <c r="E10" s="21">
        <v>0</v>
      </c>
      <c r="F10" s="30">
        <v>164835514.81000003</v>
      </c>
      <c r="G10" s="21">
        <v>1453583716.1390002</v>
      </c>
      <c r="H10" s="53">
        <v>0.11339939556273723</v>
      </c>
      <c r="I10" s="23">
        <v>130822534.45251001</v>
      </c>
      <c r="J10" s="20"/>
    </row>
    <row r="11" spans="1:65" ht="11.15" customHeight="1" x14ac:dyDescent="0.3">
      <c r="A11" s="50">
        <v>2</v>
      </c>
      <c r="B11" s="43" t="s">
        <v>22</v>
      </c>
      <c r="C11" s="26" t="s">
        <v>67</v>
      </c>
      <c r="D11" s="22">
        <v>107437027.34999999</v>
      </c>
      <c r="E11" s="22">
        <v>47742.64</v>
      </c>
      <c r="F11" s="27">
        <v>107484769.98999999</v>
      </c>
      <c r="G11" s="22">
        <v>651822868.05199993</v>
      </c>
      <c r="H11" s="53">
        <v>0.16489874052934467</v>
      </c>
      <c r="I11" s="24">
        <v>58664058.12467999</v>
      </c>
      <c r="J11" s="20"/>
    </row>
    <row r="12" spans="1:65" ht="11.15" customHeight="1" x14ac:dyDescent="0.3">
      <c r="A12" s="50">
        <v>3</v>
      </c>
      <c r="B12" s="43" t="s">
        <v>43</v>
      </c>
      <c r="C12" s="26" t="s">
        <v>83</v>
      </c>
      <c r="D12" s="22">
        <v>127437351.50999999</v>
      </c>
      <c r="E12" s="22">
        <v>584553.23499999999</v>
      </c>
      <c r="F12" s="27">
        <v>128021904.74499999</v>
      </c>
      <c r="G12" s="22">
        <v>593737897.2889998</v>
      </c>
      <c r="H12" s="53">
        <v>0.21562023466843955</v>
      </c>
      <c r="I12" s="24">
        <v>53436410.756009981</v>
      </c>
      <c r="J12" s="20"/>
    </row>
    <row r="13" spans="1:65" ht="11.15" customHeight="1" x14ac:dyDescent="0.3">
      <c r="A13" s="50">
        <v>4</v>
      </c>
      <c r="B13" s="43" t="s">
        <v>28</v>
      </c>
      <c r="C13" s="26" t="s">
        <v>69</v>
      </c>
      <c r="D13" s="22">
        <v>46427361.404999994</v>
      </c>
      <c r="E13" s="22">
        <v>577877.40999999992</v>
      </c>
      <c r="F13" s="27">
        <v>47005238.814999998</v>
      </c>
      <c r="G13" s="22">
        <v>356614240.39000005</v>
      </c>
      <c r="H13" s="53">
        <v>0.13180976386022661</v>
      </c>
      <c r="I13" s="24">
        <v>32095281.635100003</v>
      </c>
      <c r="J13" s="20"/>
    </row>
    <row r="14" spans="1:65" ht="11.15" customHeight="1" x14ac:dyDescent="0.3">
      <c r="A14" s="50">
        <v>5</v>
      </c>
      <c r="B14" s="43" t="s">
        <v>20</v>
      </c>
      <c r="C14" s="26" t="s">
        <v>68</v>
      </c>
      <c r="D14" s="22">
        <v>58551373.399999999</v>
      </c>
      <c r="E14" s="22">
        <v>19800.075000000001</v>
      </c>
      <c r="F14" s="27">
        <v>58571173.475000001</v>
      </c>
      <c r="G14" s="22">
        <v>347540111.15699995</v>
      </c>
      <c r="H14" s="53">
        <v>0.16853068637173996</v>
      </c>
      <c r="I14" s="24">
        <v>31278610.004129995</v>
      </c>
      <c r="J14" s="20"/>
    </row>
    <row r="15" spans="1:65" ht="11.15" customHeight="1" x14ac:dyDescent="0.3">
      <c r="A15" s="50">
        <v>6</v>
      </c>
      <c r="B15" s="43" t="s">
        <v>29</v>
      </c>
      <c r="C15" s="26" t="s">
        <v>72</v>
      </c>
      <c r="D15" s="22">
        <v>42466819.539999992</v>
      </c>
      <c r="E15" s="22">
        <v>552252.12</v>
      </c>
      <c r="F15" s="27">
        <v>43019071.659999989</v>
      </c>
      <c r="G15" s="22">
        <v>246972763.68800002</v>
      </c>
      <c r="H15" s="53">
        <v>0.17418548919161733</v>
      </c>
      <c r="I15" s="24">
        <v>22227548.73192</v>
      </c>
      <c r="J15" s="20"/>
    </row>
    <row r="16" spans="1:65" ht="11.15" customHeight="1" x14ac:dyDescent="0.3">
      <c r="A16" s="50">
        <v>7</v>
      </c>
      <c r="B16" s="43" t="s">
        <v>33</v>
      </c>
      <c r="C16" s="26" t="s">
        <v>79</v>
      </c>
      <c r="D16" s="22">
        <v>37380219.75</v>
      </c>
      <c r="E16" s="22">
        <v>136638.935</v>
      </c>
      <c r="F16" s="27">
        <v>37516858.685000002</v>
      </c>
      <c r="G16" s="22">
        <v>218586215.74499997</v>
      </c>
      <c r="H16" s="53">
        <v>0.17163414699839405</v>
      </c>
      <c r="I16" s="24">
        <v>19672759.417049997</v>
      </c>
      <c r="J16" s="20"/>
    </row>
    <row r="17" spans="1:10" ht="11.15" customHeight="1" x14ac:dyDescent="0.3">
      <c r="A17" s="50">
        <v>8</v>
      </c>
      <c r="B17" s="43" t="s">
        <v>26</v>
      </c>
      <c r="C17" s="26" t="s">
        <v>73</v>
      </c>
      <c r="D17" s="22">
        <v>54754855.899999999</v>
      </c>
      <c r="E17" s="22">
        <v>412440.02500000002</v>
      </c>
      <c r="F17" s="27">
        <v>55167295.924999997</v>
      </c>
      <c r="G17" s="22">
        <v>218447586.64000002</v>
      </c>
      <c r="H17" s="53">
        <v>0.25254248295228499</v>
      </c>
      <c r="I17" s="24">
        <v>19660282.797600001</v>
      </c>
      <c r="J17" s="20"/>
    </row>
    <row r="18" spans="1:10" ht="11.15" customHeight="1" x14ac:dyDescent="0.3">
      <c r="A18" s="50">
        <v>9</v>
      </c>
      <c r="B18" s="43" t="s">
        <v>25</v>
      </c>
      <c r="C18" s="26" t="s">
        <v>70</v>
      </c>
      <c r="D18" s="22">
        <v>42562370.725000001</v>
      </c>
      <c r="E18" s="22">
        <v>815164.90499999991</v>
      </c>
      <c r="F18" s="27">
        <v>43377535.630000003</v>
      </c>
      <c r="G18" s="22">
        <v>206413880.55500004</v>
      </c>
      <c r="H18" s="53">
        <v>0.21014834619342296</v>
      </c>
      <c r="I18" s="24">
        <v>18577249.249950003</v>
      </c>
      <c r="J18" s="20"/>
    </row>
    <row r="19" spans="1:10" ht="11.15" customHeight="1" x14ac:dyDescent="0.3">
      <c r="A19" s="50">
        <v>10</v>
      </c>
      <c r="B19" s="43" t="s">
        <v>30</v>
      </c>
      <c r="C19" s="26" t="s">
        <v>90</v>
      </c>
      <c r="D19" s="22">
        <v>53069277.655000001</v>
      </c>
      <c r="E19" s="22">
        <v>205982.45500000002</v>
      </c>
      <c r="F19" s="27">
        <v>53275260.109999999</v>
      </c>
      <c r="G19" s="22">
        <v>204154491.52499998</v>
      </c>
      <c r="H19" s="53">
        <v>0.26095561117486421</v>
      </c>
      <c r="I19" s="24">
        <v>18373904.237249997</v>
      </c>
      <c r="J19" s="20"/>
    </row>
    <row r="20" spans="1:10" ht="11.15" customHeight="1" x14ac:dyDescent="0.3">
      <c r="A20" s="50">
        <v>11</v>
      </c>
      <c r="B20" s="43" t="s">
        <v>23</v>
      </c>
      <c r="C20" s="26" t="s">
        <v>71</v>
      </c>
      <c r="D20" s="22">
        <v>47609106.004999995</v>
      </c>
      <c r="E20" s="22">
        <v>427811.57</v>
      </c>
      <c r="F20" s="27">
        <v>48036917.574999996</v>
      </c>
      <c r="G20" s="22">
        <v>204000925.905</v>
      </c>
      <c r="H20" s="53">
        <v>0.23547401739426432</v>
      </c>
      <c r="I20" s="24">
        <v>18360083.33145</v>
      </c>
      <c r="J20" s="20"/>
    </row>
    <row r="21" spans="1:10" ht="11.15" customHeight="1" x14ac:dyDescent="0.3">
      <c r="A21" s="50">
        <v>12</v>
      </c>
      <c r="B21" s="43" t="s">
        <v>27</v>
      </c>
      <c r="C21" s="26" t="s">
        <v>74</v>
      </c>
      <c r="D21" s="22">
        <v>31973136.66</v>
      </c>
      <c r="E21" s="22">
        <v>365871</v>
      </c>
      <c r="F21" s="27">
        <v>32339007.66</v>
      </c>
      <c r="G21" s="22">
        <v>191087017.04499999</v>
      </c>
      <c r="H21" s="53">
        <v>0.1692370740832923</v>
      </c>
      <c r="I21" s="24">
        <v>17197831.534049999</v>
      </c>
      <c r="J21" s="20"/>
    </row>
    <row r="22" spans="1:10" ht="11.15" customHeight="1" x14ac:dyDescent="0.3">
      <c r="A22" s="50">
        <v>13</v>
      </c>
      <c r="B22" s="43" t="s">
        <v>24</v>
      </c>
      <c r="C22" s="26" t="s">
        <v>75</v>
      </c>
      <c r="D22" s="22">
        <v>39121464.399999999</v>
      </c>
      <c r="E22" s="22">
        <v>0</v>
      </c>
      <c r="F22" s="27">
        <v>39121464.399999999</v>
      </c>
      <c r="G22" s="22">
        <v>162444968.10499999</v>
      </c>
      <c r="H22" s="53">
        <v>0.24082903186458168</v>
      </c>
      <c r="I22" s="24">
        <v>14620047.129449999</v>
      </c>
      <c r="J22" s="20"/>
    </row>
    <row r="23" spans="1:10" ht="11.15" customHeight="1" x14ac:dyDescent="0.3">
      <c r="A23" s="50">
        <v>14</v>
      </c>
      <c r="B23" s="43" t="s">
        <v>32</v>
      </c>
      <c r="C23" s="26" t="s">
        <v>88</v>
      </c>
      <c r="D23" s="22">
        <v>30446994.870000001</v>
      </c>
      <c r="E23" s="22">
        <v>33794.495000000003</v>
      </c>
      <c r="F23" s="27">
        <v>30480789.365000002</v>
      </c>
      <c r="G23" s="22">
        <v>149308879.315</v>
      </c>
      <c r="H23" s="53">
        <v>0.2041458586042566</v>
      </c>
      <c r="I23" s="24">
        <v>13437799.138349999</v>
      </c>
      <c r="J23" s="20"/>
    </row>
    <row r="24" spans="1:10" ht="11.15" customHeight="1" x14ac:dyDescent="0.3">
      <c r="A24" s="50">
        <v>15</v>
      </c>
      <c r="B24" s="43" t="s">
        <v>42</v>
      </c>
      <c r="C24" s="26" t="s">
        <v>84</v>
      </c>
      <c r="D24" s="22">
        <v>24482278.919999998</v>
      </c>
      <c r="E24" s="22">
        <v>577902.34000000008</v>
      </c>
      <c r="F24" s="27">
        <v>25060181.259999998</v>
      </c>
      <c r="G24" s="22">
        <v>138253484.33500001</v>
      </c>
      <c r="H24" s="53">
        <v>0.1812625655008957</v>
      </c>
      <c r="I24" s="24">
        <v>12442813.590150001</v>
      </c>
      <c r="J24" s="20"/>
    </row>
    <row r="25" spans="1:10" ht="11.15" customHeight="1" x14ac:dyDescent="0.3">
      <c r="A25" s="50">
        <v>16</v>
      </c>
      <c r="B25" s="43" t="s">
        <v>37</v>
      </c>
      <c r="C25" s="26" t="s">
        <v>78</v>
      </c>
      <c r="D25" s="22">
        <v>26420425.690000001</v>
      </c>
      <c r="E25" s="22">
        <v>480573.33500000002</v>
      </c>
      <c r="F25" s="27">
        <v>26900999.025000002</v>
      </c>
      <c r="G25" s="22">
        <v>126678123.03999999</v>
      </c>
      <c r="H25" s="53">
        <v>0.21235710144288861</v>
      </c>
      <c r="I25" s="24">
        <v>11401031.073599998</v>
      </c>
      <c r="J25" s="20"/>
    </row>
    <row r="26" spans="1:10" ht="11.15" customHeight="1" x14ac:dyDescent="0.3">
      <c r="A26" s="50">
        <v>17</v>
      </c>
      <c r="B26" s="43" t="s">
        <v>35</v>
      </c>
      <c r="C26" s="26" t="s">
        <v>89</v>
      </c>
      <c r="D26" s="22">
        <v>22151283.100000001</v>
      </c>
      <c r="E26" s="22">
        <v>259785.22</v>
      </c>
      <c r="F26" s="27">
        <v>22411068.32</v>
      </c>
      <c r="G26" s="22">
        <v>123835240.70999998</v>
      </c>
      <c r="H26" s="53">
        <v>0.18097488397896944</v>
      </c>
      <c r="I26" s="24">
        <v>11145171.663899997</v>
      </c>
      <c r="J26" s="20"/>
    </row>
    <row r="27" spans="1:10" ht="11.15" customHeight="1" x14ac:dyDescent="0.3">
      <c r="A27" s="50">
        <v>18</v>
      </c>
      <c r="B27" s="43" t="s">
        <v>39</v>
      </c>
      <c r="C27" s="26" t="s">
        <v>85</v>
      </c>
      <c r="D27" s="22">
        <v>17280672.899999999</v>
      </c>
      <c r="E27" s="22">
        <v>2106.2600000000002</v>
      </c>
      <c r="F27" s="27">
        <v>17282779.16</v>
      </c>
      <c r="G27" s="22">
        <v>120679118.40099999</v>
      </c>
      <c r="H27" s="53">
        <v>0.14321267331910495</v>
      </c>
      <c r="I27" s="24">
        <v>10861120.656089999</v>
      </c>
      <c r="J27" s="20"/>
    </row>
    <row r="28" spans="1:10" ht="11.15" customHeight="1" x14ac:dyDescent="0.3">
      <c r="A28" s="50">
        <v>19</v>
      </c>
      <c r="B28" s="43" t="s">
        <v>38</v>
      </c>
      <c r="C28" s="26" t="s">
        <v>77</v>
      </c>
      <c r="D28" s="22">
        <v>28072296.715</v>
      </c>
      <c r="E28" s="22">
        <v>429892.87</v>
      </c>
      <c r="F28" s="27">
        <v>28502189.585000001</v>
      </c>
      <c r="G28" s="22">
        <v>120264022.68000001</v>
      </c>
      <c r="H28" s="53">
        <v>0.23699680876997586</v>
      </c>
      <c r="I28" s="24">
        <v>10823762.041200001</v>
      </c>
      <c r="J28" s="20"/>
    </row>
    <row r="29" spans="1:10" ht="11.15" customHeight="1" x14ac:dyDescent="0.3">
      <c r="A29" s="50">
        <v>20</v>
      </c>
      <c r="B29" s="43" t="s">
        <v>44</v>
      </c>
      <c r="C29" s="26" t="s">
        <v>82</v>
      </c>
      <c r="D29" s="22">
        <v>34248994.049999997</v>
      </c>
      <c r="E29" s="22">
        <v>121902.465</v>
      </c>
      <c r="F29" s="27">
        <v>34370896.515000001</v>
      </c>
      <c r="G29" s="22">
        <v>120071811.03999999</v>
      </c>
      <c r="H29" s="53">
        <v>0.28625283667579471</v>
      </c>
      <c r="I29" s="24">
        <v>10806462.9936</v>
      </c>
      <c r="J29" s="20"/>
    </row>
    <row r="30" spans="1:10" ht="11.15" customHeight="1" x14ac:dyDescent="0.3">
      <c r="A30" s="50">
        <v>21</v>
      </c>
      <c r="B30" s="43" t="s">
        <v>40</v>
      </c>
      <c r="C30" s="26" t="s">
        <v>41</v>
      </c>
      <c r="D30" s="22">
        <v>20319028.365000002</v>
      </c>
      <c r="E30" s="22">
        <v>81060.149999999994</v>
      </c>
      <c r="F30" s="27">
        <v>20400088.515000001</v>
      </c>
      <c r="G30" s="22">
        <v>115164778.00999999</v>
      </c>
      <c r="H30" s="53">
        <v>0.17713826108559527</v>
      </c>
      <c r="I30" s="24">
        <v>10364830.020899998</v>
      </c>
      <c r="J30" s="20"/>
    </row>
    <row r="31" spans="1:10" ht="11.15" customHeight="1" x14ac:dyDescent="0.3">
      <c r="A31" s="50">
        <v>22</v>
      </c>
      <c r="B31" s="43" t="s">
        <v>36</v>
      </c>
      <c r="C31" s="26" t="s">
        <v>76</v>
      </c>
      <c r="D31" s="22">
        <v>30902501.055</v>
      </c>
      <c r="E31" s="22">
        <v>249584.47500000001</v>
      </c>
      <c r="F31" s="27">
        <v>31152085.530000001</v>
      </c>
      <c r="G31" s="22">
        <v>107795039.215</v>
      </c>
      <c r="H31" s="53">
        <v>0.28899368428139222</v>
      </c>
      <c r="I31" s="24">
        <v>9701553.5293499995</v>
      </c>
      <c r="J31" s="20"/>
    </row>
    <row r="32" spans="1:10" ht="11.15" customHeight="1" x14ac:dyDescent="0.3">
      <c r="A32" s="50">
        <v>23</v>
      </c>
      <c r="B32" s="43" t="s">
        <v>31</v>
      </c>
      <c r="C32" s="26" t="s">
        <v>80</v>
      </c>
      <c r="D32" s="22">
        <v>16491943.370000001</v>
      </c>
      <c r="E32" s="22">
        <v>7220.75</v>
      </c>
      <c r="F32" s="27">
        <v>16499164.120000001</v>
      </c>
      <c r="G32" s="22">
        <v>106477160.67500001</v>
      </c>
      <c r="H32" s="53">
        <v>0.15495495949934618</v>
      </c>
      <c r="I32" s="24">
        <v>9582944.4607500006</v>
      </c>
      <c r="J32" s="20"/>
    </row>
    <row r="33" spans="1:65" ht="11.15" customHeight="1" x14ac:dyDescent="0.3">
      <c r="A33" s="50">
        <v>24</v>
      </c>
      <c r="B33" s="43" t="s">
        <v>92</v>
      </c>
      <c r="C33" s="26" t="s">
        <v>93</v>
      </c>
      <c r="D33" s="22">
        <v>11586889.034999998</v>
      </c>
      <c r="E33" s="22">
        <v>1170</v>
      </c>
      <c r="F33" s="27">
        <v>11588059.034999998</v>
      </c>
      <c r="G33" s="22">
        <v>101759757.84</v>
      </c>
      <c r="H33" s="53">
        <v>0.11387663729723355</v>
      </c>
      <c r="I33" s="24">
        <v>9158378.2055999991</v>
      </c>
      <c r="J33" s="20"/>
    </row>
    <row r="34" spans="1:65" ht="11.15" customHeight="1" x14ac:dyDescent="0.3">
      <c r="A34" s="50">
        <v>25</v>
      </c>
      <c r="B34" s="43" t="s">
        <v>45</v>
      </c>
      <c r="C34" s="26" t="s">
        <v>46</v>
      </c>
      <c r="D34" s="22">
        <v>14418547.605000002</v>
      </c>
      <c r="E34" s="22">
        <v>0</v>
      </c>
      <c r="F34" s="27">
        <v>14418547.605000002</v>
      </c>
      <c r="G34" s="22">
        <v>99146958.579999998</v>
      </c>
      <c r="H34" s="53">
        <v>0.14542602023808851</v>
      </c>
      <c r="I34" s="24">
        <v>8923226.2721999995</v>
      </c>
      <c r="J34" s="20"/>
    </row>
    <row r="35" spans="1:65" ht="11.15" customHeight="1" x14ac:dyDescent="0.3">
      <c r="A35" s="50">
        <v>26</v>
      </c>
      <c r="B35" s="43" t="s">
        <v>63</v>
      </c>
      <c r="C35" s="26" t="s">
        <v>91</v>
      </c>
      <c r="D35" s="22">
        <v>23065971.334999997</v>
      </c>
      <c r="E35" s="22">
        <v>121047.18</v>
      </c>
      <c r="F35" s="27">
        <v>23187018.514999997</v>
      </c>
      <c r="G35" s="22">
        <v>98979044.115000039</v>
      </c>
      <c r="H35" s="53">
        <v>0.23426189576108525</v>
      </c>
      <c r="I35" s="24">
        <v>8908113.9703500029</v>
      </c>
      <c r="J35" s="20"/>
    </row>
    <row r="36" spans="1:65" ht="11.15" customHeight="1" x14ac:dyDescent="0.3">
      <c r="A36" s="50">
        <v>27</v>
      </c>
      <c r="B36" s="43" t="s">
        <v>34</v>
      </c>
      <c r="C36" s="26" t="s">
        <v>81</v>
      </c>
      <c r="D36" s="22">
        <v>22110688.739999998</v>
      </c>
      <c r="E36" s="22">
        <v>361993.5</v>
      </c>
      <c r="F36" s="27">
        <v>22472682.239999998</v>
      </c>
      <c r="G36" s="22">
        <v>98344891.044999972</v>
      </c>
      <c r="H36" s="53">
        <v>0.22850889356028778</v>
      </c>
      <c r="I36" s="24">
        <v>8851040.1940499973</v>
      </c>
      <c r="J36" s="20"/>
    </row>
    <row r="37" spans="1:65" ht="11.15" customHeight="1" x14ac:dyDescent="0.3">
      <c r="A37" s="50">
        <v>28</v>
      </c>
      <c r="B37" s="43" t="s">
        <v>94</v>
      </c>
      <c r="C37" s="26" t="s">
        <v>95</v>
      </c>
      <c r="D37" s="22">
        <v>13021372.75</v>
      </c>
      <c r="E37" s="22">
        <v>0</v>
      </c>
      <c r="F37" s="27">
        <v>13021372.75</v>
      </c>
      <c r="G37" s="22">
        <v>97446541.380000025</v>
      </c>
      <c r="H37" s="53">
        <v>0.13362580719229625</v>
      </c>
      <c r="I37" s="24">
        <v>8770188.7242000028</v>
      </c>
      <c r="J37" s="20"/>
    </row>
    <row r="38" spans="1:65" ht="11.15" customHeight="1" x14ac:dyDescent="0.3">
      <c r="A38" s="50">
        <v>29</v>
      </c>
      <c r="B38" s="43" t="s">
        <v>96</v>
      </c>
      <c r="C38" s="26" t="s">
        <v>97</v>
      </c>
      <c r="D38" s="22">
        <v>13032572.334999999</v>
      </c>
      <c r="E38" s="22">
        <v>0</v>
      </c>
      <c r="F38" s="27">
        <v>13032572.334999999</v>
      </c>
      <c r="G38" s="22">
        <v>81206590.219999999</v>
      </c>
      <c r="H38" s="53">
        <v>0.16048663414746192</v>
      </c>
      <c r="I38" s="24">
        <v>7308593.1197999995</v>
      </c>
      <c r="J38" s="20"/>
    </row>
    <row r="39" spans="1:65" ht="11.15" customHeight="1" x14ac:dyDescent="0.3">
      <c r="A39" s="50">
        <v>30</v>
      </c>
      <c r="B39" s="43" t="s">
        <v>100</v>
      </c>
      <c r="C39" s="26" t="s">
        <v>101</v>
      </c>
      <c r="D39" s="22">
        <v>13708570.449999999</v>
      </c>
      <c r="E39" s="22">
        <v>0</v>
      </c>
      <c r="F39" s="27">
        <v>13708570.449999999</v>
      </c>
      <c r="G39" s="22">
        <v>64965946.04999999</v>
      </c>
      <c r="H39" s="53">
        <v>0.21101163430221456</v>
      </c>
      <c r="I39" s="24">
        <v>5846935.1444999985</v>
      </c>
      <c r="J39" s="20"/>
    </row>
    <row r="40" spans="1:65" ht="11.15" customHeight="1" x14ac:dyDescent="0.3">
      <c r="A40" s="50">
        <v>31</v>
      </c>
      <c r="B40" s="43" t="s">
        <v>98</v>
      </c>
      <c r="C40" s="26" t="s">
        <v>99</v>
      </c>
      <c r="D40" s="22">
        <v>9988400.25</v>
      </c>
      <c r="E40" s="22">
        <v>0</v>
      </c>
      <c r="F40" s="27">
        <v>9988400.25</v>
      </c>
      <c r="G40" s="22">
        <v>63597926.994999997</v>
      </c>
      <c r="H40" s="53">
        <v>0.15705543752684387</v>
      </c>
      <c r="I40" s="24">
        <v>5723813.4295499995</v>
      </c>
      <c r="J40" s="20"/>
    </row>
    <row r="41" spans="1:65" s="14" customFormat="1" ht="11.15" customHeight="1" x14ac:dyDescent="0.3">
      <c r="A41" s="110" t="s">
        <v>47</v>
      </c>
      <c r="B41" s="111"/>
      <c r="C41" s="112"/>
      <c r="D41" s="29">
        <f>SUM(D10:D40)</f>
        <v>1225375310.645</v>
      </c>
      <c r="E41" s="29">
        <f>SUM(E10:E40)</f>
        <v>6874167.4099999992</v>
      </c>
      <c r="F41" s="29">
        <f>SUM(F10:F40)</f>
        <v>1232249478.0550003</v>
      </c>
      <c r="G41" s="29">
        <f>SUM(G10:G40)</f>
        <v>6989381995.8809996</v>
      </c>
      <c r="H41" s="54" t="s">
        <v>87</v>
      </c>
      <c r="I41" s="52">
        <f>SUM(I10:I40)</f>
        <v>629044379.6292901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</row>
    <row r="42" spans="1:65" x14ac:dyDescent="0.3">
      <c r="A42" s="36" t="s">
        <v>64</v>
      </c>
      <c r="B42" s="36"/>
      <c r="C42" s="36"/>
    </row>
    <row r="43" spans="1:65" x14ac:dyDescent="0.3">
      <c r="A43" s="37" t="s">
        <v>65</v>
      </c>
      <c r="B43" s="37"/>
      <c r="C43" s="37"/>
      <c r="D43" s="16"/>
    </row>
  </sheetData>
  <mergeCells count="4">
    <mergeCell ref="A8:A9"/>
    <mergeCell ref="B8:B9"/>
    <mergeCell ref="C8:C9"/>
    <mergeCell ref="A41:C41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3"/>
  <sheetViews>
    <sheetView showGridLines="0" zoomScale="70" zoomScaleNormal="70" workbookViewId="0">
      <selection activeCell="C11" sqref="C11"/>
    </sheetView>
  </sheetViews>
  <sheetFormatPr baseColWidth="10" defaultColWidth="11.453125" defaultRowHeight="12" x14ac:dyDescent="0.3"/>
  <cols>
    <col min="1" max="1" width="6.453125" style="10" customWidth="1"/>
    <col min="2" max="2" width="13.26953125" style="10" customWidth="1"/>
    <col min="3" max="3" width="81" style="10" customWidth="1"/>
    <col min="4" max="4" width="18.54296875" style="10" bestFit="1" customWidth="1"/>
    <col min="5" max="5" width="17.453125" style="10" customWidth="1"/>
    <col min="6" max="7" width="18.54296875" style="10" bestFit="1" customWidth="1"/>
    <col min="8" max="8" width="11.7265625" style="45" bestFit="1" customWidth="1"/>
    <col min="9" max="9" width="16.81640625" style="10" bestFit="1" customWidth="1"/>
    <col min="10" max="10" width="13.26953125" style="10" bestFit="1" customWidth="1"/>
    <col min="11" max="16384" width="11.453125" style="10"/>
  </cols>
  <sheetData>
    <row r="1" spans="1:65" ht="15" customHeight="1" x14ac:dyDescent="0.35">
      <c r="C1" s="11" t="s">
        <v>9</v>
      </c>
    </row>
    <row r="2" spans="1:65" ht="15" customHeight="1" x14ac:dyDescent="0.3"/>
    <row r="3" spans="1:65" ht="15" customHeight="1" x14ac:dyDescent="0.35">
      <c r="D3" s="12"/>
      <c r="E3"/>
    </row>
    <row r="4" spans="1:65" ht="15" customHeight="1" x14ac:dyDescent="0.35">
      <c r="D4"/>
      <c r="E4"/>
    </row>
    <row r="5" spans="1:65" x14ac:dyDescent="0.3">
      <c r="A5" s="34" t="s">
        <v>10</v>
      </c>
      <c r="B5" s="34"/>
      <c r="C5" s="34"/>
    </row>
    <row r="6" spans="1:65" x14ac:dyDescent="0.3">
      <c r="A6" s="34" t="s">
        <v>108</v>
      </c>
      <c r="B6" s="34"/>
      <c r="C6" s="34"/>
    </row>
    <row r="7" spans="1:65" x14ac:dyDescent="0.3">
      <c r="A7" s="35" t="s">
        <v>11</v>
      </c>
      <c r="B7" s="35"/>
      <c r="C7" s="35"/>
    </row>
    <row r="8" spans="1:65" s="14" customFormat="1" ht="15" customHeight="1" x14ac:dyDescent="0.3">
      <c r="A8" s="106" t="s">
        <v>12</v>
      </c>
      <c r="B8" s="108" t="s">
        <v>13</v>
      </c>
      <c r="C8" s="108" t="s">
        <v>14</v>
      </c>
      <c r="D8" s="13" t="s">
        <v>15</v>
      </c>
      <c r="E8" s="13" t="s">
        <v>16</v>
      </c>
      <c r="F8" s="13" t="s">
        <v>17</v>
      </c>
      <c r="G8" s="13" t="s">
        <v>60</v>
      </c>
      <c r="H8" s="13" t="s">
        <v>61</v>
      </c>
      <c r="I8" s="13" t="s">
        <v>62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</row>
    <row r="9" spans="1:65" s="15" customFormat="1" ht="63.75" customHeight="1" x14ac:dyDescent="0.3">
      <c r="A9" s="107"/>
      <c r="B9" s="109"/>
      <c r="C9" s="109"/>
      <c r="D9" s="55" t="s">
        <v>18</v>
      </c>
      <c r="E9" s="55" t="s">
        <v>19</v>
      </c>
      <c r="F9" s="55" t="s">
        <v>49</v>
      </c>
      <c r="G9" s="55" t="s">
        <v>50</v>
      </c>
      <c r="H9" s="38" t="s">
        <v>48</v>
      </c>
      <c r="I9" s="55" t="s">
        <v>51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</row>
    <row r="10" spans="1:65" x14ac:dyDescent="0.3">
      <c r="A10" s="49">
        <v>1</v>
      </c>
      <c r="B10" s="42" t="s">
        <v>21</v>
      </c>
      <c r="C10" s="25" t="s">
        <v>66</v>
      </c>
      <c r="D10" s="21">
        <v>167570811.04000002</v>
      </c>
      <c r="E10" s="21">
        <v>0</v>
      </c>
      <c r="F10" s="30">
        <v>167570811.04000002</v>
      </c>
      <c r="G10" s="21">
        <v>1482639196.2270002</v>
      </c>
      <c r="H10" s="53">
        <v>0.11302197558679948</v>
      </c>
      <c r="I10" s="23">
        <v>133437527.66043001</v>
      </c>
      <c r="J10" s="20"/>
    </row>
    <row r="11" spans="1:65" ht="11.15" customHeight="1" x14ac:dyDescent="0.3">
      <c r="A11" s="50">
        <v>2</v>
      </c>
      <c r="B11" s="43" t="s">
        <v>22</v>
      </c>
      <c r="C11" s="26" t="s">
        <v>67</v>
      </c>
      <c r="D11" s="22">
        <v>108633816.95500001</v>
      </c>
      <c r="E11" s="22">
        <v>47742.64</v>
      </c>
      <c r="F11" s="27">
        <v>108681559.59500001</v>
      </c>
      <c r="G11" s="22">
        <v>656904181.53100002</v>
      </c>
      <c r="H11" s="53">
        <v>0.16544507197640851</v>
      </c>
      <c r="I11" s="24">
        <v>59121376.337789997</v>
      </c>
      <c r="J11" s="20"/>
    </row>
    <row r="12" spans="1:65" ht="11.15" customHeight="1" x14ac:dyDescent="0.3">
      <c r="A12" s="50">
        <v>3</v>
      </c>
      <c r="B12" s="43" t="s">
        <v>43</v>
      </c>
      <c r="C12" s="26" t="s">
        <v>83</v>
      </c>
      <c r="D12" s="22">
        <v>127909896.41</v>
      </c>
      <c r="E12" s="22">
        <v>584553.23499999999</v>
      </c>
      <c r="F12" s="27">
        <v>128494449.645</v>
      </c>
      <c r="G12" s="22">
        <v>600375585.47399998</v>
      </c>
      <c r="H12" s="53">
        <v>0.21402344258145156</v>
      </c>
      <c r="I12" s="24">
        <v>54033802.692659996</v>
      </c>
      <c r="J12" s="20"/>
    </row>
    <row r="13" spans="1:65" ht="11.15" customHeight="1" x14ac:dyDescent="0.3">
      <c r="A13" s="50">
        <v>4</v>
      </c>
      <c r="B13" s="43" t="s">
        <v>28</v>
      </c>
      <c r="C13" s="26" t="s">
        <v>69</v>
      </c>
      <c r="D13" s="22">
        <v>46962959.825000003</v>
      </c>
      <c r="E13" s="22">
        <v>577877.40999999992</v>
      </c>
      <c r="F13" s="27">
        <v>47540837.234999999</v>
      </c>
      <c r="G13" s="22">
        <v>361196880.71999997</v>
      </c>
      <c r="H13" s="53">
        <v>0.1316202873630398</v>
      </c>
      <c r="I13" s="24">
        <v>32507719.264799997</v>
      </c>
      <c r="J13" s="20"/>
    </row>
    <row r="14" spans="1:65" ht="11.15" customHeight="1" x14ac:dyDescent="0.3">
      <c r="A14" s="50">
        <v>5</v>
      </c>
      <c r="B14" s="43" t="s">
        <v>20</v>
      </c>
      <c r="C14" s="26" t="s">
        <v>68</v>
      </c>
      <c r="D14" s="22">
        <v>58989559.004999988</v>
      </c>
      <c r="E14" s="22">
        <v>19800.075000000001</v>
      </c>
      <c r="F14" s="27">
        <v>59009359.079999991</v>
      </c>
      <c r="G14" s="22">
        <v>354160740.97499996</v>
      </c>
      <c r="H14" s="53">
        <v>0.16661744866906475</v>
      </c>
      <c r="I14" s="24">
        <v>31874466.687749997</v>
      </c>
      <c r="J14" s="20"/>
    </row>
    <row r="15" spans="1:65" ht="11.15" customHeight="1" x14ac:dyDescent="0.3">
      <c r="A15" s="50">
        <v>6</v>
      </c>
      <c r="B15" s="43" t="s">
        <v>29</v>
      </c>
      <c r="C15" s="26" t="s">
        <v>72</v>
      </c>
      <c r="D15" s="22">
        <v>42758497.545000002</v>
      </c>
      <c r="E15" s="22">
        <v>552252.12</v>
      </c>
      <c r="F15" s="27">
        <v>43310749.664999999</v>
      </c>
      <c r="G15" s="22">
        <v>251784141.06300002</v>
      </c>
      <c r="H15" s="53">
        <v>0.17201539970765287</v>
      </c>
      <c r="I15" s="24">
        <v>22660572.695670001</v>
      </c>
      <c r="J15" s="20"/>
    </row>
    <row r="16" spans="1:65" ht="11.15" customHeight="1" x14ac:dyDescent="0.3">
      <c r="A16" s="50">
        <v>7</v>
      </c>
      <c r="B16" s="43" t="s">
        <v>33</v>
      </c>
      <c r="C16" s="26" t="s">
        <v>79</v>
      </c>
      <c r="D16" s="22">
        <v>37732186.799999997</v>
      </c>
      <c r="E16" s="22">
        <v>136638.935</v>
      </c>
      <c r="F16" s="27">
        <v>37868825.734999999</v>
      </c>
      <c r="G16" s="22">
        <v>224892485.22499999</v>
      </c>
      <c r="H16" s="53">
        <v>0.1683863544711735</v>
      </c>
      <c r="I16" s="24">
        <v>20240323.670249999</v>
      </c>
      <c r="J16" s="20"/>
    </row>
    <row r="17" spans="1:10" ht="11.15" customHeight="1" x14ac:dyDescent="0.3">
      <c r="A17" s="50">
        <v>8</v>
      </c>
      <c r="B17" s="43" t="s">
        <v>26</v>
      </c>
      <c r="C17" s="26" t="s">
        <v>73</v>
      </c>
      <c r="D17" s="22">
        <v>55027441.125</v>
      </c>
      <c r="E17" s="22">
        <v>412440.02500000002</v>
      </c>
      <c r="F17" s="27">
        <v>55439881.149999999</v>
      </c>
      <c r="G17" s="22">
        <v>221721335.50000003</v>
      </c>
      <c r="H17" s="53">
        <v>0.25004305979385549</v>
      </c>
      <c r="I17" s="24">
        <v>19954920.195</v>
      </c>
      <c r="J17" s="20"/>
    </row>
    <row r="18" spans="1:10" ht="11.15" customHeight="1" x14ac:dyDescent="0.3">
      <c r="A18" s="50">
        <v>9</v>
      </c>
      <c r="B18" s="43" t="s">
        <v>23</v>
      </c>
      <c r="C18" s="26" t="s">
        <v>71</v>
      </c>
      <c r="D18" s="22">
        <v>47871652.935000002</v>
      </c>
      <c r="E18" s="22">
        <v>427811.57</v>
      </c>
      <c r="F18" s="27">
        <v>48299464.505000003</v>
      </c>
      <c r="G18" s="22">
        <v>208861722.15999997</v>
      </c>
      <c r="H18" s="53">
        <v>0.23125091570393097</v>
      </c>
      <c r="I18" s="24">
        <v>18797554.994399995</v>
      </c>
      <c r="J18" s="20"/>
    </row>
    <row r="19" spans="1:10" ht="11.15" customHeight="1" x14ac:dyDescent="0.3">
      <c r="A19" s="50">
        <v>10</v>
      </c>
      <c r="B19" s="43" t="s">
        <v>30</v>
      </c>
      <c r="C19" s="26" t="s">
        <v>90</v>
      </c>
      <c r="D19" s="22">
        <v>53639302.850000001</v>
      </c>
      <c r="E19" s="22">
        <v>205982.45500000002</v>
      </c>
      <c r="F19" s="27">
        <v>53845285.305</v>
      </c>
      <c r="G19" s="22">
        <v>208507454.125</v>
      </c>
      <c r="H19" s="53">
        <v>0.25824153640435227</v>
      </c>
      <c r="I19" s="24">
        <v>18765670.87125</v>
      </c>
      <c r="J19" s="20"/>
    </row>
    <row r="20" spans="1:10" ht="11.15" customHeight="1" x14ac:dyDescent="0.3">
      <c r="A20" s="50">
        <v>11</v>
      </c>
      <c r="B20" s="43" t="s">
        <v>25</v>
      </c>
      <c r="C20" s="26" t="s">
        <v>70</v>
      </c>
      <c r="D20" s="22">
        <v>43020871.305</v>
      </c>
      <c r="E20" s="22">
        <v>815164.90499999991</v>
      </c>
      <c r="F20" s="27">
        <v>43836036.210000001</v>
      </c>
      <c r="G20" s="22">
        <v>207496806.41500002</v>
      </c>
      <c r="H20" s="53">
        <v>0.21126125730497544</v>
      </c>
      <c r="I20" s="24">
        <v>18674712.577350002</v>
      </c>
      <c r="J20" s="20"/>
    </row>
    <row r="21" spans="1:10" ht="11.15" customHeight="1" x14ac:dyDescent="0.3">
      <c r="A21" s="50">
        <v>12</v>
      </c>
      <c r="B21" s="43" t="s">
        <v>27</v>
      </c>
      <c r="C21" s="26" t="s">
        <v>74</v>
      </c>
      <c r="D21" s="22">
        <v>32262487.93</v>
      </c>
      <c r="E21" s="22">
        <v>365871</v>
      </c>
      <c r="F21" s="27">
        <v>32628358.93</v>
      </c>
      <c r="G21" s="22">
        <v>195072717.51000002</v>
      </c>
      <c r="H21" s="53">
        <v>0.16726254366312077</v>
      </c>
      <c r="I21" s="24">
        <v>17556544.5759</v>
      </c>
      <c r="J21" s="20"/>
    </row>
    <row r="22" spans="1:10" ht="11.15" customHeight="1" x14ac:dyDescent="0.3">
      <c r="A22" s="50">
        <v>13</v>
      </c>
      <c r="B22" s="43" t="s">
        <v>24</v>
      </c>
      <c r="C22" s="26" t="s">
        <v>75</v>
      </c>
      <c r="D22" s="22">
        <v>39492713.210000001</v>
      </c>
      <c r="E22" s="22">
        <v>0</v>
      </c>
      <c r="F22" s="27">
        <v>39492713.210000001</v>
      </c>
      <c r="G22" s="22">
        <v>164863170.60500002</v>
      </c>
      <c r="H22" s="53">
        <v>0.2395484271294383</v>
      </c>
      <c r="I22" s="24">
        <v>14837685.35445</v>
      </c>
      <c r="J22" s="20"/>
    </row>
    <row r="23" spans="1:10" ht="11.15" customHeight="1" x14ac:dyDescent="0.3">
      <c r="A23" s="50">
        <v>14</v>
      </c>
      <c r="B23" s="43" t="s">
        <v>32</v>
      </c>
      <c r="C23" s="26" t="s">
        <v>88</v>
      </c>
      <c r="D23" s="22">
        <v>30745565.614999995</v>
      </c>
      <c r="E23" s="22">
        <v>33794.495000000003</v>
      </c>
      <c r="F23" s="27">
        <v>30779360.109999996</v>
      </c>
      <c r="G23" s="22">
        <v>152207153.72500002</v>
      </c>
      <c r="H23" s="53">
        <v>0.20222019370791564</v>
      </c>
      <c r="I23" s="24">
        <v>13698643.835250001</v>
      </c>
      <c r="J23" s="20"/>
    </row>
    <row r="24" spans="1:10" ht="11.15" customHeight="1" x14ac:dyDescent="0.3">
      <c r="A24" s="50">
        <v>15</v>
      </c>
      <c r="B24" s="43" t="s">
        <v>42</v>
      </c>
      <c r="C24" s="26" t="s">
        <v>84</v>
      </c>
      <c r="D24" s="22">
        <v>24713017.085000001</v>
      </c>
      <c r="E24" s="22">
        <v>577902.34000000008</v>
      </c>
      <c r="F24" s="27">
        <v>25290919.425000001</v>
      </c>
      <c r="G24" s="22">
        <v>141290607.97</v>
      </c>
      <c r="H24" s="53">
        <v>0.17899929647390278</v>
      </c>
      <c r="I24" s="24">
        <v>12716154.7173</v>
      </c>
      <c r="J24" s="20"/>
    </row>
    <row r="25" spans="1:10" ht="11.15" customHeight="1" x14ac:dyDescent="0.3">
      <c r="A25" s="50">
        <v>16</v>
      </c>
      <c r="B25" s="43" t="s">
        <v>37</v>
      </c>
      <c r="C25" s="26" t="s">
        <v>78</v>
      </c>
      <c r="D25" s="22">
        <v>26380142.809999995</v>
      </c>
      <c r="E25" s="22">
        <v>480573.33500000002</v>
      </c>
      <c r="F25" s="27">
        <v>26860716.144999996</v>
      </c>
      <c r="G25" s="22">
        <v>127333501.22</v>
      </c>
      <c r="H25" s="53">
        <v>0.21094775442160732</v>
      </c>
      <c r="I25" s="24">
        <v>11460015.1098</v>
      </c>
      <c r="J25" s="20"/>
    </row>
    <row r="26" spans="1:10" ht="11.15" customHeight="1" x14ac:dyDescent="0.3">
      <c r="A26" s="50">
        <v>17</v>
      </c>
      <c r="B26" s="43" t="s">
        <v>38</v>
      </c>
      <c r="C26" s="26" t="s">
        <v>77</v>
      </c>
      <c r="D26" s="22">
        <v>28241673.23</v>
      </c>
      <c r="E26" s="22">
        <v>429892.87</v>
      </c>
      <c r="F26" s="27">
        <v>28671566.100000001</v>
      </c>
      <c r="G26" s="22">
        <v>126366286.32499999</v>
      </c>
      <c r="H26" s="53">
        <v>0.22689252753902994</v>
      </c>
      <c r="I26" s="24">
        <v>11372965.769249998</v>
      </c>
      <c r="J26" s="20"/>
    </row>
    <row r="27" spans="1:10" ht="11.15" customHeight="1" x14ac:dyDescent="0.3">
      <c r="A27" s="50">
        <v>18</v>
      </c>
      <c r="B27" s="43" t="s">
        <v>35</v>
      </c>
      <c r="C27" s="26" t="s">
        <v>89</v>
      </c>
      <c r="D27" s="22">
        <v>22168056.260000002</v>
      </c>
      <c r="E27" s="22">
        <v>259785.22</v>
      </c>
      <c r="F27" s="27">
        <v>22427841.48</v>
      </c>
      <c r="G27" s="22">
        <v>126227047.97999999</v>
      </c>
      <c r="H27" s="53">
        <v>0.17767857078899266</v>
      </c>
      <c r="I27" s="24">
        <v>11360434.318199998</v>
      </c>
      <c r="J27" s="20"/>
    </row>
    <row r="28" spans="1:10" ht="11.15" customHeight="1" x14ac:dyDescent="0.3">
      <c r="A28" s="50">
        <v>19</v>
      </c>
      <c r="B28" s="43" t="s">
        <v>39</v>
      </c>
      <c r="C28" s="26" t="s">
        <v>85</v>
      </c>
      <c r="D28" s="22">
        <v>17414759.614999998</v>
      </c>
      <c r="E28" s="22">
        <v>2106.2600000000002</v>
      </c>
      <c r="F28" s="27">
        <v>17416865.875</v>
      </c>
      <c r="G28" s="22">
        <v>125380144.09099999</v>
      </c>
      <c r="H28" s="53">
        <v>0.13891247295392295</v>
      </c>
      <c r="I28" s="24">
        <v>11284212.968189999</v>
      </c>
      <c r="J28" s="20"/>
    </row>
    <row r="29" spans="1:10" ht="11.15" customHeight="1" x14ac:dyDescent="0.3">
      <c r="A29" s="50">
        <v>20</v>
      </c>
      <c r="B29" s="43" t="s">
        <v>44</v>
      </c>
      <c r="C29" s="26" t="s">
        <v>82</v>
      </c>
      <c r="D29" s="22">
        <v>34669843.409999996</v>
      </c>
      <c r="E29" s="22">
        <v>121902.465</v>
      </c>
      <c r="F29" s="27">
        <v>34791745.875</v>
      </c>
      <c r="G29" s="22">
        <v>120991625.31000002</v>
      </c>
      <c r="H29" s="53">
        <v>0.28755499222246123</v>
      </c>
      <c r="I29" s="24">
        <v>10889246.277900001</v>
      </c>
      <c r="J29" s="20"/>
    </row>
    <row r="30" spans="1:10" ht="11.15" customHeight="1" x14ac:dyDescent="0.3">
      <c r="A30" s="50">
        <v>21</v>
      </c>
      <c r="B30" s="43" t="s">
        <v>40</v>
      </c>
      <c r="C30" s="26" t="s">
        <v>41</v>
      </c>
      <c r="D30" s="22">
        <v>20635921.315000001</v>
      </c>
      <c r="E30" s="22">
        <v>81060.149999999994</v>
      </c>
      <c r="F30" s="27">
        <v>20716981.465</v>
      </c>
      <c r="G30" s="22">
        <v>117798429.06</v>
      </c>
      <c r="H30" s="53">
        <v>0.17586806233594096</v>
      </c>
      <c r="I30" s="24">
        <v>10601858.6154</v>
      </c>
      <c r="J30" s="20"/>
    </row>
    <row r="31" spans="1:10" ht="11.15" customHeight="1" x14ac:dyDescent="0.3">
      <c r="A31" s="50">
        <v>22</v>
      </c>
      <c r="B31" s="43" t="s">
        <v>36</v>
      </c>
      <c r="C31" s="26" t="s">
        <v>76</v>
      </c>
      <c r="D31" s="22">
        <v>31059054.474999998</v>
      </c>
      <c r="E31" s="22">
        <v>249584.47500000001</v>
      </c>
      <c r="F31" s="27">
        <v>31308638.949999999</v>
      </c>
      <c r="G31" s="22">
        <v>108861694.26499999</v>
      </c>
      <c r="H31" s="53">
        <v>0.28760014403033235</v>
      </c>
      <c r="I31" s="24">
        <v>9797552.4838499986</v>
      </c>
      <c r="J31" s="20"/>
    </row>
    <row r="32" spans="1:10" ht="11.15" customHeight="1" x14ac:dyDescent="0.3">
      <c r="A32" s="50">
        <v>23</v>
      </c>
      <c r="B32" s="43" t="s">
        <v>31</v>
      </c>
      <c r="C32" s="26" t="s">
        <v>80</v>
      </c>
      <c r="D32" s="22">
        <v>16574806.599999998</v>
      </c>
      <c r="E32" s="22">
        <v>7220.75</v>
      </c>
      <c r="F32" s="27">
        <v>16582027.349999998</v>
      </c>
      <c r="G32" s="22">
        <v>107953058.71000001</v>
      </c>
      <c r="H32" s="53">
        <v>0.15360405298515137</v>
      </c>
      <c r="I32" s="24">
        <v>9715775.2839000002</v>
      </c>
      <c r="J32" s="20"/>
    </row>
    <row r="33" spans="1:65" ht="11.15" customHeight="1" x14ac:dyDescent="0.3">
      <c r="A33" s="50">
        <v>24</v>
      </c>
      <c r="B33" s="43" t="s">
        <v>92</v>
      </c>
      <c r="C33" s="26" t="s">
        <v>93</v>
      </c>
      <c r="D33" s="22">
        <v>11967148.675000001</v>
      </c>
      <c r="E33" s="22">
        <v>1170</v>
      </c>
      <c r="F33" s="27">
        <v>11968318.675000001</v>
      </c>
      <c r="G33" s="22">
        <v>105233666.3</v>
      </c>
      <c r="H33" s="53">
        <v>0.11373089141340693</v>
      </c>
      <c r="I33" s="24">
        <v>9471029.9670000002</v>
      </c>
      <c r="J33" s="20"/>
    </row>
    <row r="34" spans="1:65" ht="11.15" customHeight="1" x14ac:dyDescent="0.3">
      <c r="A34" s="50">
        <v>25</v>
      </c>
      <c r="B34" s="43" t="s">
        <v>45</v>
      </c>
      <c r="C34" s="26" t="s">
        <v>46</v>
      </c>
      <c r="D34" s="22">
        <v>14638488.535000002</v>
      </c>
      <c r="E34" s="22">
        <v>0</v>
      </c>
      <c r="F34" s="27">
        <v>14638488.535000002</v>
      </c>
      <c r="G34" s="22">
        <v>101362489.09000002</v>
      </c>
      <c r="H34" s="53">
        <v>0.1444172165306877</v>
      </c>
      <c r="I34" s="24">
        <v>9122624.0181000009</v>
      </c>
      <c r="J34" s="20"/>
    </row>
    <row r="35" spans="1:65" ht="11.15" customHeight="1" x14ac:dyDescent="0.3">
      <c r="A35" s="50">
        <v>26</v>
      </c>
      <c r="B35" s="43" t="s">
        <v>63</v>
      </c>
      <c r="C35" s="26" t="s">
        <v>91</v>
      </c>
      <c r="D35" s="22">
        <v>23335642.09</v>
      </c>
      <c r="E35" s="22">
        <v>121047.18</v>
      </c>
      <c r="F35" s="27">
        <v>23456689.27</v>
      </c>
      <c r="G35" s="22">
        <v>101142401.925</v>
      </c>
      <c r="H35" s="53">
        <v>0.23191746313671502</v>
      </c>
      <c r="I35" s="24">
        <v>9102816.1732499991</v>
      </c>
      <c r="J35" s="20"/>
    </row>
    <row r="36" spans="1:65" ht="11.15" customHeight="1" x14ac:dyDescent="0.3">
      <c r="A36" s="50">
        <v>27</v>
      </c>
      <c r="B36" s="43" t="s">
        <v>94</v>
      </c>
      <c r="C36" s="26" t="s">
        <v>95</v>
      </c>
      <c r="D36" s="22">
        <v>13246705.484999999</v>
      </c>
      <c r="E36" s="22">
        <v>0</v>
      </c>
      <c r="F36" s="27">
        <v>13246705.484999999</v>
      </c>
      <c r="G36" s="22">
        <v>101093524.28000002</v>
      </c>
      <c r="H36" s="53">
        <v>0.1310341644466804</v>
      </c>
      <c r="I36" s="24">
        <v>9098417.1852000002</v>
      </c>
      <c r="J36" s="20"/>
    </row>
    <row r="37" spans="1:65" ht="11.15" customHeight="1" x14ac:dyDescent="0.3">
      <c r="A37" s="50">
        <v>28</v>
      </c>
      <c r="B37" s="43" t="s">
        <v>34</v>
      </c>
      <c r="C37" s="26" t="s">
        <v>81</v>
      </c>
      <c r="D37" s="22">
        <v>22287873.990000002</v>
      </c>
      <c r="E37" s="22">
        <v>361993.5</v>
      </c>
      <c r="F37" s="27">
        <v>22649867.490000002</v>
      </c>
      <c r="G37" s="22">
        <v>98334799.194999978</v>
      </c>
      <c r="H37" s="53">
        <v>0.23033420188396214</v>
      </c>
      <c r="I37" s="24">
        <v>8850131.9275499973</v>
      </c>
      <c r="J37" s="20"/>
    </row>
    <row r="38" spans="1:65" ht="11.15" customHeight="1" x14ac:dyDescent="0.3">
      <c r="A38" s="50">
        <v>29</v>
      </c>
      <c r="B38" s="43" t="s">
        <v>96</v>
      </c>
      <c r="C38" s="26" t="s">
        <v>97</v>
      </c>
      <c r="D38" s="22">
        <v>13250605.380000001</v>
      </c>
      <c r="E38" s="22">
        <v>0</v>
      </c>
      <c r="F38" s="27">
        <v>13250605.380000001</v>
      </c>
      <c r="G38" s="22">
        <v>83906684.890000015</v>
      </c>
      <c r="H38" s="53">
        <v>0.15792073536657156</v>
      </c>
      <c r="I38" s="24">
        <v>7551601.6401000014</v>
      </c>
      <c r="J38" s="20"/>
    </row>
    <row r="39" spans="1:65" ht="11.15" customHeight="1" x14ac:dyDescent="0.3">
      <c r="A39" s="50">
        <v>30</v>
      </c>
      <c r="B39" s="43" t="s">
        <v>100</v>
      </c>
      <c r="C39" s="26" t="s">
        <v>101</v>
      </c>
      <c r="D39" s="22">
        <v>13766765.295</v>
      </c>
      <c r="E39" s="22">
        <v>0</v>
      </c>
      <c r="F39" s="27">
        <v>13766765.295</v>
      </c>
      <c r="G39" s="22">
        <v>65058102.094999999</v>
      </c>
      <c r="H39" s="53">
        <v>0.21160723801775391</v>
      </c>
      <c r="I39" s="24">
        <v>5855229.1885500001</v>
      </c>
      <c r="J39" s="20"/>
    </row>
    <row r="40" spans="1:65" ht="11.15" customHeight="1" x14ac:dyDescent="0.3">
      <c r="A40" s="50">
        <v>31</v>
      </c>
      <c r="B40" s="43" t="s">
        <v>98</v>
      </c>
      <c r="C40" s="26" t="s">
        <v>99</v>
      </c>
      <c r="D40" s="22">
        <v>10004672.345000003</v>
      </c>
      <c r="E40" s="22">
        <v>0</v>
      </c>
      <c r="F40" s="27">
        <v>10004672.345000003</v>
      </c>
      <c r="G40" s="22">
        <v>60938229.695</v>
      </c>
      <c r="H40" s="53">
        <v>0.16417727254424802</v>
      </c>
      <c r="I40" s="24">
        <v>5484440.6725500003</v>
      </c>
      <c r="J40" s="20"/>
    </row>
    <row r="41" spans="1:65" s="14" customFormat="1" ht="11.15" customHeight="1" x14ac:dyDescent="0.3">
      <c r="A41" s="110" t="s">
        <v>47</v>
      </c>
      <c r="B41" s="111"/>
      <c r="C41" s="112"/>
      <c r="D41" s="29">
        <f>SUM(D10:D40)</f>
        <v>1236972939.1449997</v>
      </c>
      <c r="E41" s="29">
        <f>SUM(E10:E40)</f>
        <v>6874167.4099999992</v>
      </c>
      <c r="F41" s="29">
        <f>SUM(F10:F40)</f>
        <v>1243847106.5550001</v>
      </c>
      <c r="G41" s="29">
        <f>SUM(G10:G40)</f>
        <v>7109955863.656002</v>
      </c>
      <c r="H41" s="54" t="s">
        <v>87</v>
      </c>
      <c r="I41" s="52">
        <f>SUM(I10:I40)</f>
        <v>639896027.72903991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</row>
    <row r="42" spans="1:65" x14ac:dyDescent="0.3">
      <c r="A42" s="36" t="s">
        <v>64</v>
      </c>
      <c r="B42" s="36"/>
      <c r="C42" s="36"/>
    </row>
    <row r="43" spans="1:65" x14ac:dyDescent="0.3">
      <c r="A43" s="37" t="s">
        <v>65</v>
      </c>
      <c r="B43" s="37"/>
      <c r="C43" s="37"/>
      <c r="D43" s="16"/>
    </row>
  </sheetData>
  <mergeCells count="4">
    <mergeCell ref="A8:A9"/>
    <mergeCell ref="B8:B9"/>
    <mergeCell ref="C8:C9"/>
    <mergeCell ref="A41:C41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3"/>
  <sheetViews>
    <sheetView showGridLines="0" zoomScale="70" zoomScaleNormal="70" workbookViewId="0">
      <selection activeCell="B11" sqref="B11"/>
    </sheetView>
  </sheetViews>
  <sheetFormatPr baseColWidth="10" defaultColWidth="11.453125" defaultRowHeight="12" x14ac:dyDescent="0.3"/>
  <cols>
    <col min="1" max="1" width="6.453125" style="10" customWidth="1"/>
    <col min="2" max="2" width="13.26953125" style="10" customWidth="1"/>
    <col min="3" max="3" width="81" style="10" customWidth="1"/>
    <col min="4" max="4" width="18.54296875" style="10" bestFit="1" customWidth="1"/>
    <col min="5" max="5" width="17.453125" style="10" customWidth="1"/>
    <col min="6" max="7" width="18.54296875" style="10" bestFit="1" customWidth="1"/>
    <col min="8" max="8" width="11.7265625" style="45" bestFit="1" customWidth="1"/>
    <col min="9" max="9" width="16.81640625" style="10" bestFit="1" customWidth="1"/>
    <col min="10" max="10" width="13.26953125" style="10" bestFit="1" customWidth="1"/>
    <col min="11" max="16384" width="11.453125" style="10"/>
  </cols>
  <sheetData>
    <row r="1" spans="1:65" ht="15" customHeight="1" x14ac:dyDescent="0.35">
      <c r="C1" s="11" t="s">
        <v>9</v>
      </c>
    </row>
    <row r="2" spans="1:65" ht="15" customHeight="1" x14ac:dyDescent="0.3"/>
    <row r="3" spans="1:65" ht="15" customHeight="1" x14ac:dyDescent="0.35">
      <c r="D3" s="12"/>
      <c r="E3"/>
    </row>
    <row r="4" spans="1:65" ht="15" customHeight="1" x14ac:dyDescent="0.35">
      <c r="D4"/>
      <c r="E4"/>
    </row>
    <row r="5" spans="1:65" x14ac:dyDescent="0.3">
      <c r="A5" s="34" t="s">
        <v>10</v>
      </c>
      <c r="B5" s="34"/>
      <c r="C5" s="34"/>
    </row>
    <row r="6" spans="1:65" x14ac:dyDescent="0.3">
      <c r="A6" s="34" t="s">
        <v>109</v>
      </c>
      <c r="B6" s="34"/>
      <c r="C6" s="34"/>
    </row>
    <row r="7" spans="1:65" x14ac:dyDescent="0.3">
      <c r="A7" s="35" t="s">
        <v>11</v>
      </c>
      <c r="B7" s="35"/>
      <c r="C7" s="35"/>
    </row>
    <row r="8" spans="1:65" s="14" customFormat="1" ht="15" customHeight="1" x14ac:dyDescent="0.3">
      <c r="A8" s="106" t="s">
        <v>12</v>
      </c>
      <c r="B8" s="108" t="s">
        <v>13</v>
      </c>
      <c r="C8" s="108" t="s">
        <v>14</v>
      </c>
      <c r="D8" s="13" t="s">
        <v>15</v>
      </c>
      <c r="E8" s="13" t="s">
        <v>16</v>
      </c>
      <c r="F8" s="13" t="s">
        <v>17</v>
      </c>
      <c r="G8" s="13" t="s">
        <v>60</v>
      </c>
      <c r="H8" s="13" t="s">
        <v>61</v>
      </c>
      <c r="I8" s="13" t="s">
        <v>62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</row>
    <row r="9" spans="1:65" s="15" customFormat="1" ht="63.75" customHeight="1" x14ac:dyDescent="0.3">
      <c r="A9" s="107"/>
      <c r="B9" s="109"/>
      <c r="C9" s="109"/>
      <c r="D9" s="56" t="s">
        <v>18</v>
      </c>
      <c r="E9" s="56" t="s">
        <v>19</v>
      </c>
      <c r="F9" s="56" t="s">
        <v>49</v>
      </c>
      <c r="G9" s="56" t="s">
        <v>50</v>
      </c>
      <c r="H9" s="38" t="s">
        <v>48</v>
      </c>
      <c r="I9" s="56" t="s">
        <v>51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</row>
    <row r="10" spans="1:65" x14ac:dyDescent="0.3">
      <c r="A10" s="49">
        <v>1</v>
      </c>
      <c r="B10" s="42" t="s">
        <v>21</v>
      </c>
      <c r="C10" s="25" t="s">
        <v>66</v>
      </c>
      <c r="D10" s="21">
        <v>170170688.63</v>
      </c>
      <c r="E10" s="21">
        <v>0</v>
      </c>
      <c r="F10" s="30">
        <v>170170688.63</v>
      </c>
      <c r="G10" s="21">
        <v>1514525040.767</v>
      </c>
      <c r="H10" s="53">
        <v>0.11235911196543873</v>
      </c>
      <c r="I10" s="23">
        <v>136307253.66902998</v>
      </c>
      <c r="J10" s="20"/>
    </row>
    <row r="11" spans="1:65" ht="11.15" customHeight="1" x14ac:dyDescent="0.3">
      <c r="A11" s="50">
        <v>2</v>
      </c>
      <c r="B11" s="43" t="s">
        <v>22</v>
      </c>
      <c r="C11" s="26" t="s">
        <v>67</v>
      </c>
      <c r="D11" s="22">
        <v>109939522.22000001</v>
      </c>
      <c r="E11" s="22">
        <v>47742.64</v>
      </c>
      <c r="F11" s="27">
        <v>109987264.86000001</v>
      </c>
      <c r="G11" s="22">
        <v>667868911.99300003</v>
      </c>
      <c r="H11" s="53">
        <v>0.16468391159544316</v>
      </c>
      <c r="I11" s="24">
        <v>60108202.079369999</v>
      </c>
      <c r="J11" s="20"/>
    </row>
    <row r="12" spans="1:65" ht="11.15" customHeight="1" x14ac:dyDescent="0.3">
      <c r="A12" s="50">
        <v>3</v>
      </c>
      <c r="B12" s="43" t="s">
        <v>43</v>
      </c>
      <c r="C12" s="26" t="s">
        <v>83</v>
      </c>
      <c r="D12" s="22">
        <v>129152122.30499999</v>
      </c>
      <c r="E12" s="22">
        <v>584553.23499999999</v>
      </c>
      <c r="F12" s="27">
        <v>129736675.53999999</v>
      </c>
      <c r="G12" s="22">
        <v>609339580.94899988</v>
      </c>
      <c r="H12" s="53">
        <v>0.21291358644049518</v>
      </c>
      <c r="I12" s="24">
        <v>54840562.285409987</v>
      </c>
      <c r="J12" s="20"/>
    </row>
    <row r="13" spans="1:65" ht="11.15" customHeight="1" x14ac:dyDescent="0.3">
      <c r="A13" s="50">
        <v>4</v>
      </c>
      <c r="B13" s="43" t="s">
        <v>28</v>
      </c>
      <c r="C13" s="26" t="s">
        <v>69</v>
      </c>
      <c r="D13" s="22">
        <v>47449149.504999995</v>
      </c>
      <c r="E13" s="22">
        <v>577877.40999999992</v>
      </c>
      <c r="F13" s="27">
        <v>48027026.914999992</v>
      </c>
      <c r="G13" s="22">
        <v>364489541.47500002</v>
      </c>
      <c r="H13" s="53">
        <v>0.13176517142479963</v>
      </c>
      <c r="I13" s="24">
        <v>32804058.732750002</v>
      </c>
      <c r="J13" s="20"/>
    </row>
    <row r="14" spans="1:65" ht="11.15" customHeight="1" x14ac:dyDescent="0.3">
      <c r="A14" s="50">
        <v>5</v>
      </c>
      <c r="B14" s="43" t="s">
        <v>20</v>
      </c>
      <c r="C14" s="26" t="s">
        <v>68</v>
      </c>
      <c r="D14" s="22">
        <v>59594888.604999989</v>
      </c>
      <c r="E14" s="22">
        <v>19800.075000000001</v>
      </c>
      <c r="F14" s="27">
        <v>59614688.679999992</v>
      </c>
      <c r="G14" s="22">
        <v>363176575.34299999</v>
      </c>
      <c r="H14" s="53">
        <v>0.16414794545517494</v>
      </c>
      <c r="I14" s="24">
        <v>32685891.780869998</v>
      </c>
      <c r="J14" s="20"/>
    </row>
    <row r="15" spans="1:65" ht="11.15" customHeight="1" x14ac:dyDescent="0.3">
      <c r="A15" s="50">
        <v>6</v>
      </c>
      <c r="B15" s="43" t="s">
        <v>29</v>
      </c>
      <c r="C15" s="26" t="s">
        <v>72</v>
      </c>
      <c r="D15" s="22">
        <v>43073958.825000003</v>
      </c>
      <c r="E15" s="22">
        <v>552252.12</v>
      </c>
      <c r="F15" s="27">
        <v>43626210.945</v>
      </c>
      <c r="G15" s="22">
        <v>253582171.25299996</v>
      </c>
      <c r="H15" s="53">
        <v>0.17203974052842205</v>
      </c>
      <c r="I15" s="24">
        <v>22822395.412769996</v>
      </c>
      <c r="J15" s="20"/>
    </row>
    <row r="16" spans="1:65" ht="11.15" customHeight="1" x14ac:dyDescent="0.3">
      <c r="A16" s="50">
        <v>7</v>
      </c>
      <c r="B16" s="43" t="s">
        <v>33</v>
      </c>
      <c r="C16" s="26" t="s">
        <v>79</v>
      </c>
      <c r="D16" s="22">
        <v>38287318.294999994</v>
      </c>
      <c r="E16" s="22">
        <v>136638.935</v>
      </c>
      <c r="F16" s="27">
        <v>38423957.229999997</v>
      </c>
      <c r="G16" s="22">
        <v>231103920.02000004</v>
      </c>
      <c r="H16" s="53">
        <v>0.1662626805580569</v>
      </c>
      <c r="I16" s="24">
        <v>20799352.801800001</v>
      </c>
      <c r="J16" s="20"/>
    </row>
    <row r="17" spans="1:10" ht="11.15" customHeight="1" x14ac:dyDescent="0.3">
      <c r="A17" s="50">
        <v>8</v>
      </c>
      <c r="B17" s="43" t="s">
        <v>26</v>
      </c>
      <c r="C17" s="26" t="s">
        <v>73</v>
      </c>
      <c r="D17" s="22">
        <v>55303078.439999998</v>
      </c>
      <c r="E17" s="22">
        <v>412440.02500000002</v>
      </c>
      <c r="F17" s="27">
        <v>55715518.464999996</v>
      </c>
      <c r="G17" s="22">
        <v>223811781.23000002</v>
      </c>
      <c r="H17" s="53">
        <v>0.24893916736109609</v>
      </c>
      <c r="I17" s="24">
        <v>20143060.310699999</v>
      </c>
      <c r="J17" s="20"/>
    </row>
    <row r="18" spans="1:10" ht="11.15" customHeight="1" x14ac:dyDescent="0.3">
      <c r="A18" s="50">
        <v>9</v>
      </c>
      <c r="B18" s="43" t="s">
        <v>30</v>
      </c>
      <c r="C18" s="26" t="s">
        <v>90</v>
      </c>
      <c r="D18" s="22">
        <v>54193027.875</v>
      </c>
      <c r="E18" s="22">
        <v>205982.45500000002</v>
      </c>
      <c r="F18" s="27">
        <v>54399010.329999998</v>
      </c>
      <c r="G18" s="22">
        <v>216440864.31</v>
      </c>
      <c r="H18" s="53">
        <v>0.25133428709694289</v>
      </c>
      <c r="I18" s="24">
        <v>19479677.787900001</v>
      </c>
      <c r="J18" s="20"/>
    </row>
    <row r="19" spans="1:10" ht="11.15" customHeight="1" x14ac:dyDescent="0.3">
      <c r="A19" s="50">
        <v>10</v>
      </c>
      <c r="B19" s="43" t="s">
        <v>23</v>
      </c>
      <c r="C19" s="26" t="s">
        <v>71</v>
      </c>
      <c r="D19" s="22">
        <v>48144236.825000003</v>
      </c>
      <c r="E19" s="22">
        <v>427811.57</v>
      </c>
      <c r="F19" s="27">
        <v>48572048.395000003</v>
      </c>
      <c r="G19" s="22">
        <v>212539139.08000001</v>
      </c>
      <c r="H19" s="53">
        <v>0.22853225342517935</v>
      </c>
      <c r="I19" s="24">
        <v>19128522.517200001</v>
      </c>
      <c r="J19" s="20"/>
    </row>
    <row r="20" spans="1:10" ht="11.15" customHeight="1" x14ac:dyDescent="0.3">
      <c r="A20" s="50">
        <v>11</v>
      </c>
      <c r="B20" s="43" t="s">
        <v>25</v>
      </c>
      <c r="C20" s="26" t="s">
        <v>70</v>
      </c>
      <c r="D20" s="22">
        <v>43377821.610000007</v>
      </c>
      <c r="E20" s="22">
        <v>815164.90499999991</v>
      </c>
      <c r="F20" s="27">
        <v>44192986.515000008</v>
      </c>
      <c r="G20" s="22">
        <v>207676639.14999998</v>
      </c>
      <c r="H20" s="53">
        <v>0.21279709983692699</v>
      </c>
      <c r="I20" s="24">
        <v>18690897.523499995</v>
      </c>
      <c r="J20" s="20"/>
    </row>
    <row r="21" spans="1:10" ht="11.15" customHeight="1" x14ac:dyDescent="0.3">
      <c r="A21" s="50">
        <v>12</v>
      </c>
      <c r="B21" s="43" t="s">
        <v>27</v>
      </c>
      <c r="C21" s="26" t="s">
        <v>74</v>
      </c>
      <c r="D21" s="22">
        <v>32509629.600000001</v>
      </c>
      <c r="E21" s="22">
        <v>365871</v>
      </c>
      <c r="F21" s="27">
        <v>32875500.600000001</v>
      </c>
      <c r="G21" s="22">
        <v>199050793.28999996</v>
      </c>
      <c r="H21" s="53">
        <v>0.16516136437649465</v>
      </c>
      <c r="I21" s="24">
        <v>17914571.396099996</v>
      </c>
      <c r="J21" s="20"/>
    </row>
    <row r="22" spans="1:10" ht="11.15" customHeight="1" x14ac:dyDescent="0.3">
      <c r="A22" s="50">
        <v>13</v>
      </c>
      <c r="B22" s="43" t="s">
        <v>24</v>
      </c>
      <c r="C22" s="26" t="s">
        <v>75</v>
      </c>
      <c r="D22" s="22">
        <v>39865756.990000002</v>
      </c>
      <c r="E22" s="22">
        <v>0</v>
      </c>
      <c r="F22" s="27">
        <v>39865756.990000002</v>
      </c>
      <c r="G22" s="22">
        <v>168550821.01999998</v>
      </c>
      <c r="H22" s="53">
        <v>0.23652069298000983</v>
      </c>
      <c r="I22" s="24">
        <v>15169573.891799998</v>
      </c>
      <c r="J22" s="20"/>
    </row>
    <row r="23" spans="1:10" ht="11.15" customHeight="1" x14ac:dyDescent="0.3">
      <c r="A23" s="50">
        <v>14</v>
      </c>
      <c r="B23" s="43" t="s">
        <v>32</v>
      </c>
      <c r="C23" s="26" t="s">
        <v>88</v>
      </c>
      <c r="D23" s="22">
        <v>31317712.209999997</v>
      </c>
      <c r="E23" s="22">
        <v>33794.495000000003</v>
      </c>
      <c r="F23" s="27">
        <v>31351506.704999998</v>
      </c>
      <c r="G23" s="22">
        <v>160250018.35000002</v>
      </c>
      <c r="H23" s="53">
        <v>0.19564120508570285</v>
      </c>
      <c r="I23" s="24">
        <v>14422501.651500002</v>
      </c>
      <c r="J23" s="20"/>
    </row>
    <row r="24" spans="1:10" ht="11.15" customHeight="1" x14ac:dyDescent="0.3">
      <c r="A24" s="50">
        <v>15</v>
      </c>
      <c r="B24" s="43" t="s">
        <v>42</v>
      </c>
      <c r="C24" s="26" t="s">
        <v>84</v>
      </c>
      <c r="D24" s="22">
        <v>24936025.449999999</v>
      </c>
      <c r="E24" s="22">
        <v>577902.34000000008</v>
      </c>
      <c r="F24" s="27">
        <v>25513927.789999999</v>
      </c>
      <c r="G24" s="22">
        <v>143820446.09200001</v>
      </c>
      <c r="H24" s="53">
        <v>0.17740125610289847</v>
      </c>
      <c r="I24" s="24">
        <v>12943840.14828</v>
      </c>
      <c r="J24" s="20"/>
    </row>
    <row r="25" spans="1:10" ht="11.15" customHeight="1" x14ac:dyDescent="0.3">
      <c r="A25" s="50">
        <v>16</v>
      </c>
      <c r="B25" s="43" t="s">
        <v>39</v>
      </c>
      <c r="C25" s="26" t="s">
        <v>85</v>
      </c>
      <c r="D25" s="22">
        <v>17573737.615000002</v>
      </c>
      <c r="E25" s="22">
        <v>2106.2600000000002</v>
      </c>
      <c r="F25" s="27">
        <v>17575843.875000004</v>
      </c>
      <c r="G25" s="22">
        <v>132613829.72099999</v>
      </c>
      <c r="H25" s="53">
        <v>0.13253401935512304</v>
      </c>
      <c r="I25" s="24">
        <v>11935244.674889999</v>
      </c>
      <c r="J25" s="20"/>
    </row>
    <row r="26" spans="1:10" ht="11.15" customHeight="1" x14ac:dyDescent="0.3">
      <c r="A26" s="50">
        <v>17</v>
      </c>
      <c r="B26" s="43" t="s">
        <v>37</v>
      </c>
      <c r="C26" s="26" t="s">
        <v>78</v>
      </c>
      <c r="D26" s="22">
        <v>26607492.305</v>
      </c>
      <c r="E26" s="22">
        <v>480573.33500000002</v>
      </c>
      <c r="F26" s="27">
        <v>27088065.640000001</v>
      </c>
      <c r="G26" s="22">
        <v>130656721.065</v>
      </c>
      <c r="H26" s="53">
        <v>0.20732240499533158</v>
      </c>
      <c r="I26" s="24">
        <v>11759104.895849999</v>
      </c>
      <c r="J26" s="20"/>
    </row>
    <row r="27" spans="1:10" ht="11.15" customHeight="1" x14ac:dyDescent="0.3">
      <c r="A27" s="50">
        <v>18</v>
      </c>
      <c r="B27" s="43" t="s">
        <v>35</v>
      </c>
      <c r="C27" s="26" t="s">
        <v>89</v>
      </c>
      <c r="D27" s="22">
        <v>22315278.984999999</v>
      </c>
      <c r="E27" s="22">
        <v>259785.22</v>
      </c>
      <c r="F27" s="27">
        <v>22575064.204999998</v>
      </c>
      <c r="G27" s="22">
        <v>130544005.095</v>
      </c>
      <c r="H27" s="53">
        <v>0.17293068485658597</v>
      </c>
      <c r="I27" s="24">
        <v>11748960.458549999</v>
      </c>
      <c r="J27" s="20"/>
    </row>
    <row r="28" spans="1:10" ht="11.15" customHeight="1" x14ac:dyDescent="0.3">
      <c r="A28" s="50">
        <v>19</v>
      </c>
      <c r="B28" s="43" t="s">
        <v>38</v>
      </c>
      <c r="C28" s="26" t="s">
        <v>77</v>
      </c>
      <c r="D28" s="22">
        <v>28371779.664999999</v>
      </c>
      <c r="E28" s="22">
        <v>429892.87</v>
      </c>
      <c r="F28" s="27">
        <v>28801672.535</v>
      </c>
      <c r="G28" s="22">
        <v>130380090.63000001</v>
      </c>
      <c r="H28" s="53">
        <v>0.22090544956541727</v>
      </c>
      <c r="I28" s="24">
        <v>11734208.1567</v>
      </c>
      <c r="J28" s="20"/>
    </row>
    <row r="29" spans="1:10" ht="11.15" customHeight="1" x14ac:dyDescent="0.3">
      <c r="A29" s="50">
        <v>20</v>
      </c>
      <c r="B29" s="43" t="s">
        <v>44</v>
      </c>
      <c r="C29" s="26" t="s">
        <v>82</v>
      </c>
      <c r="D29" s="22">
        <v>35015805.655000001</v>
      </c>
      <c r="E29" s="22">
        <v>121902.465</v>
      </c>
      <c r="F29" s="27">
        <v>35137708.120000005</v>
      </c>
      <c r="G29" s="22">
        <v>127938437.77</v>
      </c>
      <c r="H29" s="53">
        <v>0.27464543676208125</v>
      </c>
      <c r="I29" s="24">
        <v>11514459.3993</v>
      </c>
      <c r="J29" s="20"/>
    </row>
    <row r="30" spans="1:10" ht="11.15" customHeight="1" x14ac:dyDescent="0.3">
      <c r="A30" s="50">
        <v>21</v>
      </c>
      <c r="B30" s="43" t="s">
        <v>40</v>
      </c>
      <c r="C30" s="26" t="s">
        <v>41</v>
      </c>
      <c r="D30" s="22">
        <v>20931560.845000003</v>
      </c>
      <c r="E30" s="22">
        <v>81060.149999999994</v>
      </c>
      <c r="F30" s="27">
        <v>21012620.995000001</v>
      </c>
      <c r="G30" s="22">
        <v>119221953.42000002</v>
      </c>
      <c r="H30" s="53">
        <v>0.17624791736951226</v>
      </c>
      <c r="I30" s="24">
        <v>10729975.807800001</v>
      </c>
      <c r="J30" s="20"/>
    </row>
    <row r="31" spans="1:10" ht="11.15" customHeight="1" x14ac:dyDescent="0.3">
      <c r="A31" s="50">
        <v>22</v>
      </c>
      <c r="B31" s="43" t="s">
        <v>36</v>
      </c>
      <c r="C31" s="26" t="s">
        <v>76</v>
      </c>
      <c r="D31" s="22">
        <v>31201684.074999999</v>
      </c>
      <c r="E31" s="22">
        <v>249584.47500000001</v>
      </c>
      <c r="F31" s="27">
        <v>31451268.550000001</v>
      </c>
      <c r="G31" s="22">
        <v>111203705.285</v>
      </c>
      <c r="H31" s="53">
        <v>0.28282572482090118</v>
      </c>
      <c r="I31" s="24">
        <v>10008333.475649999</v>
      </c>
      <c r="J31" s="20"/>
    </row>
    <row r="32" spans="1:10" ht="11.15" customHeight="1" x14ac:dyDescent="0.3">
      <c r="A32" s="50">
        <v>23</v>
      </c>
      <c r="B32" s="43" t="s">
        <v>31</v>
      </c>
      <c r="C32" s="26" t="s">
        <v>80</v>
      </c>
      <c r="D32" s="22">
        <v>16636072.895</v>
      </c>
      <c r="E32" s="22">
        <v>7220.75</v>
      </c>
      <c r="F32" s="27">
        <v>16643293.645</v>
      </c>
      <c r="G32" s="22">
        <v>109381856.05000001</v>
      </c>
      <c r="H32" s="53">
        <v>0.15215771834582978</v>
      </c>
      <c r="I32" s="24">
        <v>9844367.0445000008</v>
      </c>
      <c r="J32" s="20"/>
    </row>
    <row r="33" spans="1:65" ht="11.15" customHeight="1" x14ac:dyDescent="0.3">
      <c r="A33" s="50">
        <v>24</v>
      </c>
      <c r="B33" s="43" t="s">
        <v>92</v>
      </c>
      <c r="C33" s="26" t="s">
        <v>93</v>
      </c>
      <c r="D33" s="22">
        <v>12226354.079999998</v>
      </c>
      <c r="E33" s="22">
        <v>1170</v>
      </c>
      <c r="F33" s="27">
        <v>12227524.079999998</v>
      </c>
      <c r="G33" s="22">
        <v>107511008.39</v>
      </c>
      <c r="H33" s="53">
        <v>0.11373276339892767</v>
      </c>
      <c r="I33" s="24">
        <v>9675990.7550999988</v>
      </c>
      <c r="J33" s="20"/>
    </row>
    <row r="34" spans="1:65" ht="11.15" customHeight="1" x14ac:dyDescent="0.3">
      <c r="A34" s="50">
        <v>25</v>
      </c>
      <c r="B34" s="43" t="s">
        <v>63</v>
      </c>
      <c r="C34" s="26" t="s">
        <v>91</v>
      </c>
      <c r="D34" s="22">
        <v>23533369.035</v>
      </c>
      <c r="E34" s="22">
        <v>121047.18</v>
      </c>
      <c r="F34" s="27">
        <v>23654416.215</v>
      </c>
      <c r="G34" s="22">
        <v>105200628.91</v>
      </c>
      <c r="H34" s="53">
        <v>0.22485052095303107</v>
      </c>
      <c r="I34" s="24">
        <v>9468056.6019000001</v>
      </c>
      <c r="J34" s="20"/>
    </row>
    <row r="35" spans="1:65" ht="11.15" customHeight="1" x14ac:dyDescent="0.3">
      <c r="A35" s="50">
        <v>26</v>
      </c>
      <c r="B35" s="43" t="s">
        <v>45</v>
      </c>
      <c r="C35" s="26" t="s">
        <v>46</v>
      </c>
      <c r="D35" s="22">
        <v>14920501.48</v>
      </c>
      <c r="E35" s="22">
        <v>0</v>
      </c>
      <c r="F35" s="27">
        <v>14920501.48</v>
      </c>
      <c r="G35" s="22">
        <v>104277415.55000001</v>
      </c>
      <c r="H35" s="53">
        <v>0.14308468810147834</v>
      </c>
      <c r="I35" s="24">
        <v>9384967.3995000012</v>
      </c>
      <c r="J35" s="20"/>
    </row>
    <row r="36" spans="1:65" ht="11.15" customHeight="1" x14ac:dyDescent="0.3">
      <c r="A36" s="50">
        <v>27</v>
      </c>
      <c r="B36" s="43" t="s">
        <v>94</v>
      </c>
      <c r="C36" s="26" t="s">
        <v>95</v>
      </c>
      <c r="D36" s="22">
        <v>13418321.504999999</v>
      </c>
      <c r="E36" s="22">
        <v>0</v>
      </c>
      <c r="F36" s="27">
        <v>13418321.504999999</v>
      </c>
      <c r="G36" s="22">
        <v>102871147.76500003</v>
      </c>
      <c r="H36" s="53">
        <v>0.13043814321633659</v>
      </c>
      <c r="I36" s="24">
        <v>9258403.2988500018</v>
      </c>
      <c r="J36" s="20"/>
    </row>
    <row r="37" spans="1:65" ht="11.15" customHeight="1" x14ac:dyDescent="0.3">
      <c r="A37" s="50">
        <v>28</v>
      </c>
      <c r="B37" s="43" t="s">
        <v>34</v>
      </c>
      <c r="C37" s="26" t="s">
        <v>81</v>
      </c>
      <c r="D37" s="22">
        <v>22457634.370000001</v>
      </c>
      <c r="E37" s="22">
        <v>361993.5</v>
      </c>
      <c r="F37" s="27">
        <v>22819627.870000001</v>
      </c>
      <c r="G37" s="22">
        <v>99140142.775000006</v>
      </c>
      <c r="H37" s="53">
        <v>0.2301754590145132</v>
      </c>
      <c r="I37" s="24">
        <v>8922612.849750001</v>
      </c>
      <c r="J37" s="20"/>
    </row>
    <row r="38" spans="1:65" ht="11.15" customHeight="1" x14ac:dyDescent="0.3">
      <c r="A38" s="50">
        <v>29</v>
      </c>
      <c r="B38" s="43" t="s">
        <v>96</v>
      </c>
      <c r="C38" s="26" t="s">
        <v>97</v>
      </c>
      <c r="D38" s="22">
        <v>13424539.485000001</v>
      </c>
      <c r="E38" s="22">
        <v>0</v>
      </c>
      <c r="F38" s="27">
        <v>13424539.485000001</v>
      </c>
      <c r="G38" s="22">
        <v>85591112.474999994</v>
      </c>
      <c r="H38" s="53">
        <v>0.15684501692767608</v>
      </c>
      <c r="I38" s="24">
        <v>7703200.1227499992</v>
      </c>
      <c r="J38" s="20"/>
    </row>
    <row r="39" spans="1:65" ht="11.15" customHeight="1" x14ac:dyDescent="0.3">
      <c r="A39" s="50">
        <v>30</v>
      </c>
      <c r="B39" s="43" t="s">
        <v>100</v>
      </c>
      <c r="C39" s="26" t="s">
        <v>101</v>
      </c>
      <c r="D39" s="22">
        <v>13795251.824999999</v>
      </c>
      <c r="E39" s="22">
        <v>0</v>
      </c>
      <c r="F39" s="27">
        <v>13795251.824999999</v>
      </c>
      <c r="G39" s="22">
        <v>64289184.845000006</v>
      </c>
      <c r="H39" s="53">
        <v>0.21458122168231075</v>
      </c>
      <c r="I39" s="24">
        <v>5786026.6360500008</v>
      </c>
      <c r="J39" s="20"/>
    </row>
    <row r="40" spans="1:65" ht="11.15" customHeight="1" x14ac:dyDescent="0.3">
      <c r="A40" s="50">
        <v>31</v>
      </c>
      <c r="B40" s="43" t="s">
        <v>98</v>
      </c>
      <c r="C40" s="26" t="s">
        <v>99</v>
      </c>
      <c r="D40" s="22">
        <v>10020943.164999999</v>
      </c>
      <c r="E40" s="22">
        <v>0</v>
      </c>
      <c r="F40" s="27">
        <v>10020943.164999999</v>
      </c>
      <c r="G40" s="22">
        <v>61768638.07</v>
      </c>
      <c r="H40" s="53">
        <v>0.16223351328620284</v>
      </c>
      <c r="I40" s="24">
        <v>5559177.4262999995</v>
      </c>
      <c r="J40" s="20"/>
    </row>
    <row r="41" spans="1:65" s="14" customFormat="1" ht="11.15" customHeight="1" x14ac:dyDescent="0.3">
      <c r="A41" s="110" t="s">
        <v>47</v>
      </c>
      <c r="B41" s="111"/>
      <c r="C41" s="112"/>
      <c r="D41" s="29">
        <f>SUM(D10:D40)</f>
        <v>1249765264.3700001</v>
      </c>
      <c r="E41" s="29">
        <f>SUM(E10:E40)</f>
        <v>6874167.4099999992</v>
      </c>
      <c r="F41" s="29">
        <f>SUM(F10:F40)</f>
        <v>1256639431.7799997</v>
      </c>
      <c r="G41" s="29">
        <f>SUM(G10:G40)</f>
        <v>7258816122.1380005</v>
      </c>
      <c r="H41" s="54" t="s">
        <v>87</v>
      </c>
      <c r="I41" s="52">
        <f>SUM(I10:I40)</f>
        <v>653293450.99242008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</row>
    <row r="42" spans="1:65" x14ac:dyDescent="0.3">
      <c r="A42" s="36" t="s">
        <v>64</v>
      </c>
      <c r="B42" s="36"/>
      <c r="C42" s="36"/>
    </row>
    <row r="43" spans="1:65" x14ac:dyDescent="0.3">
      <c r="A43" s="37" t="s">
        <v>65</v>
      </c>
      <c r="B43" s="37"/>
      <c r="C43" s="37"/>
      <c r="D43" s="16"/>
    </row>
  </sheetData>
  <mergeCells count="4">
    <mergeCell ref="A8:A9"/>
    <mergeCell ref="B8:B9"/>
    <mergeCell ref="C8:C9"/>
    <mergeCell ref="A41:C41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ÍNDICE</vt:lpstr>
      <vt:lpstr>NOTA MEDOLÓGICA </vt:lpstr>
      <vt:lpstr>ENE_2018</vt:lpstr>
      <vt:lpstr>FEB_2018</vt:lpstr>
      <vt:lpstr>MAR_2018</vt:lpstr>
      <vt:lpstr>ABR_2018</vt:lpstr>
      <vt:lpstr>MAY_2018</vt:lpstr>
      <vt:lpstr>JUN_2018</vt:lpstr>
      <vt:lpstr>JUL_2018</vt:lpstr>
      <vt:lpstr>AGO_2018</vt:lpstr>
      <vt:lpstr>SEP_2018</vt:lpstr>
      <vt:lpstr>OCT_2018</vt:lpstr>
      <vt:lpstr>NOV_2018</vt:lpstr>
      <vt:lpstr>DIC_2018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Hidrovo Gina</dc:creator>
  <cp:lastModifiedBy>Flores Byron De Jesús</cp:lastModifiedBy>
  <dcterms:created xsi:type="dcterms:W3CDTF">2016-02-19T19:34:05Z</dcterms:created>
  <dcterms:modified xsi:type="dcterms:W3CDTF">2019-02-18T20:55:43Z</dcterms:modified>
</cp:coreProperties>
</file>